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拟聘用人员基本情况" sheetId="1" r:id="rId1"/>
  </sheets>
  <definedNames>
    <definedName name="_xlnm.Print_Titles" localSheetId="0">拟聘用人员基本情况!$4:$5</definedName>
    <definedName name="_xlnm._FilterDatabase" localSheetId="0" hidden="1">拟聘用人员基本情况!$A$3:$Y$10</definedName>
  </definedNames>
  <calcPr calcId="144525"/>
</workbook>
</file>

<file path=xl/sharedStrings.xml><?xml version="1.0" encoding="utf-8"?>
<sst xmlns="http://schemas.openxmlformats.org/spreadsheetml/2006/main" count="108" uniqueCount="69">
  <si>
    <t>附件</t>
  </si>
  <si>
    <t>来宾市城市管理局2025年公开招聘事业单位拟聘用人员基本情况表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</si>
  <si>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</si>
  <si>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姓名</t>
    </r>
  </si>
  <si>
    <r>
      <rPr>
        <b/>
        <sz val="12"/>
        <rFont val="宋体"/>
        <charset val="134"/>
      </rPr>
      <t>性别</t>
    </r>
  </si>
  <si>
    <r>
      <rPr>
        <b/>
        <sz val="12"/>
        <rFont val="宋体"/>
        <charset val="134"/>
      </rPr>
      <t>出生年月</t>
    </r>
  </si>
  <si>
    <t>政治面貌</t>
  </si>
  <si>
    <t>籍贯</t>
  </si>
  <si>
    <r>
      <rPr>
        <b/>
        <sz val="12"/>
        <rFont val="宋体"/>
        <charset val="134"/>
      </rPr>
      <t>民族</t>
    </r>
  </si>
  <si>
    <r>
      <rPr>
        <b/>
        <sz val="12"/>
        <rFont val="宋体"/>
        <charset val="134"/>
      </rPr>
      <t>学历</t>
    </r>
  </si>
  <si>
    <r>
      <rPr>
        <b/>
        <sz val="12"/>
        <rFont val="宋体"/>
        <charset val="134"/>
      </rPr>
      <t>学位</t>
    </r>
  </si>
  <si>
    <t>毕业时间，院校，专业</t>
  </si>
  <si>
    <t>原工作单位及职务（职称）</t>
  </si>
  <si>
    <t>聘用单位及岗位</t>
  </si>
  <si>
    <r>
      <rPr>
        <b/>
        <sz val="12"/>
        <rFont val="宋体"/>
        <charset val="134"/>
      </rPr>
      <t>招聘人数</t>
    </r>
  </si>
  <si>
    <r>
      <rPr>
        <b/>
        <sz val="12"/>
        <rFont val="宋体"/>
        <charset val="134"/>
      </rPr>
      <t>名次</t>
    </r>
  </si>
  <si>
    <t>笔试成绩</t>
  </si>
  <si>
    <r>
      <rPr>
        <b/>
        <sz val="12"/>
        <rFont val="宋体"/>
        <charset val="134"/>
      </rPr>
      <t>照顾加分</t>
    </r>
  </si>
  <si>
    <t>笔试总成绩</t>
  </si>
  <si>
    <t>面试成绩</t>
  </si>
  <si>
    <r>
      <t xml:space="preserve">     总成绩</t>
    </r>
    <r>
      <rPr>
        <b/>
        <sz val="12"/>
        <rFont val="Times New Roman"/>
        <charset val="134"/>
      </rPr>
      <t xml:space="preserve">
</t>
    </r>
  </si>
  <si>
    <t>考核结果</t>
  </si>
  <si>
    <t>体检结果</t>
  </si>
  <si>
    <t>用人方式</t>
  </si>
  <si>
    <t>备注</t>
  </si>
  <si>
    <t>职业能力倾向测验</t>
  </si>
  <si>
    <t>综合应用能力</t>
  </si>
  <si>
    <t>结构化面试成绩</t>
  </si>
  <si>
    <t>专业面试成绩</t>
  </si>
  <si>
    <t>覃港日</t>
  </si>
  <si>
    <t>男</t>
  </si>
  <si>
    <t>共青团员</t>
  </si>
  <si>
    <t>广西忻城</t>
  </si>
  <si>
    <t>壮族</t>
  </si>
  <si>
    <t>研究生</t>
  </si>
  <si>
    <t>硕士</t>
  </si>
  <si>
    <t>2023.06，宁波大学，土木水利</t>
  </si>
  <si>
    <t>广东省肇庆市广东理工学院党委学生工作部（学生处）干事</t>
  </si>
  <si>
    <t>来宾市园林管理中心服务产业专项岗位</t>
  </si>
  <si>
    <t>/</t>
  </si>
  <si>
    <t>合格</t>
  </si>
  <si>
    <t>事业编制</t>
  </si>
  <si>
    <t>黄良琨</t>
  </si>
  <si>
    <r>
      <rPr>
        <sz val="11"/>
        <rFont val="宋体"/>
        <charset val="134"/>
      </rPr>
      <t>群众</t>
    </r>
  </si>
  <si>
    <t>广西来宾</t>
  </si>
  <si>
    <r>
      <rPr>
        <sz val="11"/>
        <rFont val="宋体"/>
        <charset val="134"/>
      </rPr>
      <t>本科</t>
    </r>
  </si>
  <si>
    <t>学士</t>
  </si>
  <si>
    <r>
      <rPr>
        <sz val="11"/>
        <rFont val="Times New Roman"/>
        <charset val="0"/>
      </rPr>
      <t>2023.07</t>
    </r>
    <r>
      <rPr>
        <sz val="11"/>
        <rFont val="宋体"/>
        <charset val="134"/>
      </rPr>
      <t>，广西警察学院，信息安全</t>
    </r>
  </si>
  <si>
    <t>无</t>
  </si>
  <si>
    <t>来宾市城市管理调度指挥中心专技人员一</t>
  </si>
  <si>
    <t>唐浩云</t>
  </si>
  <si>
    <r>
      <rPr>
        <sz val="11"/>
        <rFont val="宋体"/>
        <charset val="134"/>
      </rPr>
      <t>男</t>
    </r>
  </si>
  <si>
    <t>广西全州</t>
  </si>
  <si>
    <r>
      <rPr>
        <sz val="11"/>
        <rFont val="宋体"/>
        <charset val="134"/>
      </rPr>
      <t>汉族</t>
    </r>
  </si>
  <si>
    <t>本科</t>
  </si>
  <si>
    <r>
      <rPr>
        <sz val="11"/>
        <rFont val="Times New Roman"/>
        <charset val="0"/>
      </rPr>
      <t>2023.06</t>
    </r>
    <r>
      <rPr>
        <sz val="11"/>
        <rFont val="宋体"/>
        <charset val="134"/>
      </rPr>
      <t>，天津理工大学，信息安全</t>
    </r>
  </si>
  <si>
    <t>广西万疆物联科技有限公司 工程师</t>
  </si>
  <si>
    <t>梁迎旭</t>
  </si>
  <si>
    <t>广西贵港</t>
  </si>
  <si>
    <t>汉族</t>
  </si>
  <si>
    <r>
      <rPr>
        <sz val="11"/>
        <rFont val="Times New Roman"/>
        <charset val="0"/>
      </rPr>
      <t>2021.06</t>
    </r>
    <r>
      <rPr>
        <sz val="11"/>
        <rFont val="宋体"/>
        <charset val="134"/>
      </rPr>
      <t>，广西师范大学，通信工程</t>
    </r>
  </si>
  <si>
    <t>贵港市新江南实验中学教师</t>
  </si>
  <si>
    <t>来宾市城市管理调度指挥中心专技人员二</t>
  </si>
  <si>
    <t>递补，第1名放弃</t>
  </si>
  <si>
    <t>卢宇</t>
  </si>
  <si>
    <t>群众</t>
  </si>
  <si>
    <r>
      <rPr>
        <sz val="11"/>
        <rFont val="Times New Roman"/>
        <charset val="0"/>
      </rPr>
      <t>2021.06</t>
    </r>
    <r>
      <rPr>
        <sz val="11"/>
        <rFont val="宋体"/>
        <charset val="134"/>
      </rPr>
      <t>，桂林理工大学，给排水科学与工程</t>
    </r>
  </si>
  <si>
    <t>中凡国际工程设计有限公司南宁第一分公司工程师</t>
  </si>
  <si>
    <t>来宾市园林管理中心专技人员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</si>
</sst>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2"/>
      <name val="黑体"/>
      <charset val="134"/>
    </font>
    <font>
      <b/>
      <sz val="16"/>
      <name val="楷体_GB2312"/>
      <charset val="134"/>
    </font>
    <font>
      <sz val="10.5"/>
      <name val="Times New Roman"/>
      <charset val="0"/>
    </font>
    <font>
      <sz val="20"/>
      <name val="方正小标宋简体"/>
      <charset val="134"/>
    </font>
    <font>
      <b/>
      <sz val="12"/>
      <name val="Times New Roman"/>
      <charset val="0"/>
    </font>
    <font>
      <sz val="12"/>
      <name val="Times New Roman"/>
      <charset val="0"/>
    </font>
    <font>
      <sz val="11"/>
      <name val="宋体"/>
      <charset val="134"/>
    </font>
    <font>
      <sz val="11"/>
      <name val="Times New Roman"/>
      <charset val="0"/>
    </font>
    <font>
      <b/>
      <sz val="12"/>
      <name val="宋体"/>
      <charset val="134"/>
    </font>
    <font>
      <b/>
      <sz val="12"/>
      <name val="宋体"/>
      <charset val="0"/>
    </font>
    <font>
      <sz val="11"/>
      <name val="宋体"/>
      <charset val="134"/>
      <scheme val="minor"/>
    </font>
    <font>
      <sz val="11"/>
      <color indexed="8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14" fillId="12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0" fillId="10" borderId="10" applyNumberFormat="false" applyAlignment="false" applyProtection="false">
      <alignment vertical="center"/>
    </xf>
    <xf numFmtId="0" fontId="22" fillId="11" borderId="12" applyNumberFormat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/>
    <xf numFmtId="0" fontId="13" fillId="7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16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0" fillId="0" borderId="0"/>
    <xf numFmtId="0" fontId="28" fillId="0" borderId="1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/>
    <xf numFmtId="0" fontId="27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4" fillId="15" borderId="13" applyNumberFormat="false" applyFont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30" fillId="25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31" fillId="27" borderId="0" applyNumberFormat="false" applyBorder="false" applyAlignment="false" applyProtection="false">
      <alignment vertical="center"/>
    </xf>
    <xf numFmtId="0" fontId="32" fillId="10" borderId="7" applyNumberFormat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0" fontId="14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14" fillId="30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5" fillId="4" borderId="7" applyNumberFormat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38">
    <xf numFmtId="0" fontId="0" fillId="0" borderId="0" xfId="0"/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Border="true" applyAlignment="true">
      <alignment vertical="center" wrapText="true"/>
    </xf>
    <xf numFmtId="0" fontId="3" fillId="0" borderId="0" xfId="0" applyFont="true" applyAlignment="true">
      <alignment horizontal="justify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2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left" vertical="center" wrapText="true"/>
    </xf>
    <xf numFmtId="0" fontId="7" fillId="0" borderId="1" xfId="0" applyFont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49" fontId="7" fillId="0" borderId="1" xfId="0" applyNumberFormat="true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7" fontId="8" fillId="0" borderId="1" xfId="0" applyNumberFormat="true" applyFont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177" fontId="9" fillId="0" borderId="1" xfId="0" applyNumberFormat="true" applyFont="true" applyBorder="true" applyAlignment="true">
      <alignment horizontal="center" vertical="center" wrapText="true"/>
    </xf>
    <xf numFmtId="177" fontId="9" fillId="0" borderId="4" xfId="0" applyNumberFormat="true" applyFont="true" applyBorder="true" applyAlignment="true">
      <alignment horizontal="center" vertical="center" wrapText="true"/>
    </xf>
    <xf numFmtId="177" fontId="9" fillId="0" borderId="5" xfId="0" applyNumberFormat="true" applyFont="true" applyBorder="true" applyAlignment="true">
      <alignment horizontal="center" vertical="center" wrapText="true"/>
    </xf>
    <xf numFmtId="177" fontId="5" fillId="0" borderId="1" xfId="0" applyNumberFormat="true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vertical="center" wrapText="true"/>
    </xf>
    <xf numFmtId="176" fontId="8" fillId="0" borderId="1" xfId="0" applyNumberFormat="true" applyFont="true" applyBorder="true" applyAlignment="true">
      <alignment horizontal="center" vertical="center" wrapText="true"/>
    </xf>
    <xf numFmtId="176" fontId="12" fillId="0" borderId="1" xfId="0" applyNumberFormat="true" applyFont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0" fillId="0" borderId="1" xfId="0" applyBorder="true" applyAlignment="true">
      <alignment vertical="center" wrapText="true"/>
    </xf>
    <xf numFmtId="0" fontId="0" fillId="0" borderId="6" xfId="0" applyBorder="true" applyAlignment="true">
      <alignment vertical="center" wrapText="true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常规 11 2 2 2 4" xfId="2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Y10"/>
  <sheetViews>
    <sheetView tabSelected="1" topLeftCell="A5" workbookViewId="0">
      <selection activeCell="AC9" sqref="AC9"/>
    </sheetView>
  </sheetViews>
  <sheetFormatPr defaultColWidth="9" defaultRowHeight="14.25"/>
  <cols>
    <col min="1" max="1" width="5.1" style="1" customWidth="true"/>
    <col min="2" max="2" width="9" style="1" customWidth="true"/>
    <col min="3" max="3" width="7.1" style="1" customWidth="true"/>
    <col min="4" max="4" width="8.375" style="1" customWidth="true"/>
    <col min="5" max="5" width="7.2" style="1" customWidth="true"/>
    <col min="6" max="6" width="4.2" style="1" customWidth="true"/>
    <col min="7" max="7" width="2.6" style="1" customWidth="true"/>
    <col min="8" max="9" width="4.2" style="1" customWidth="true"/>
    <col min="10" max="10" width="15.425" style="1" customWidth="true"/>
    <col min="11" max="11" width="6.73333333333333" style="1" customWidth="true"/>
    <col min="12" max="12" width="14.0166666666667" style="1" customWidth="true"/>
    <col min="13" max="13" width="4.45" style="1" customWidth="true"/>
    <col min="14" max="14" width="4.01666666666667" style="1" customWidth="true"/>
    <col min="15" max="15" width="9.45833333333333" style="1" customWidth="true"/>
    <col min="16" max="16" width="10.325" style="1" customWidth="true"/>
    <col min="17" max="17" width="3.58333333333333" style="1" customWidth="true"/>
    <col min="18" max="18" width="7.375" style="1" customWidth="true"/>
    <col min="19" max="19" width="6.73333333333333" style="1" customWidth="true"/>
    <col min="20" max="20" width="6.19166666666667" style="1" customWidth="true"/>
    <col min="21" max="21" width="17.9333333333333" style="1" customWidth="true"/>
    <col min="22" max="22" width="6.08333333333333" style="1" customWidth="true"/>
    <col min="23" max="23" width="5.975" style="1" customWidth="true"/>
    <col min="24" max="24" width="10.4333333333333" style="1" customWidth="true"/>
    <col min="25" max="25" width="7.06666666666667" style="1" customWidth="true"/>
    <col min="26" max="16384" width="9" style="1" customWidth="true"/>
  </cols>
  <sheetData>
    <row r="1" ht="27.75" customHeight="true" spans="1:12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2">
      <c r="B2" s="4"/>
    </row>
    <row r="3" ht="27" spans="1: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ht="56" customHeight="true" spans="1:25">
      <c r="A4" s="6" t="s">
        <v>2</v>
      </c>
      <c r="B4" s="6" t="s">
        <v>3</v>
      </c>
      <c r="C4" s="6" t="s">
        <v>4</v>
      </c>
      <c r="D4" s="6" t="s">
        <v>5</v>
      </c>
      <c r="E4" s="14" t="s">
        <v>6</v>
      </c>
      <c r="F4" s="15" t="s">
        <v>7</v>
      </c>
      <c r="G4" s="6" t="s">
        <v>8</v>
      </c>
      <c r="H4" s="6" t="s">
        <v>9</v>
      </c>
      <c r="I4" s="6" t="s">
        <v>10</v>
      </c>
      <c r="J4" s="14" t="s">
        <v>11</v>
      </c>
      <c r="K4" s="18" t="s">
        <v>12</v>
      </c>
      <c r="L4" s="14" t="s">
        <v>13</v>
      </c>
      <c r="M4" s="6" t="s">
        <v>14</v>
      </c>
      <c r="N4" s="6" t="s">
        <v>15</v>
      </c>
      <c r="O4" s="23" t="s">
        <v>16</v>
      </c>
      <c r="P4" s="24"/>
      <c r="Q4" s="24" t="s">
        <v>17</v>
      </c>
      <c r="R4" s="27" t="s">
        <v>18</v>
      </c>
      <c r="S4" s="28" t="s">
        <v>19</v>
      </c>
      <c r="T4" s="29"/>
      <c r="U4" s="34" t="s">
        <v>20</v>
      </c>
      <c r="V4" s="23" t="s">
        <v>21</v>
      </c>
      <c r="W4" s="23" t="s">
        <v>22</v>
      </c>
      <c r="X4" s="23" t="s">
        <v>23</v>
      </c>
      <c r="Y4" s="23" t="s">
        <v>24</v>
      </c>
    </row>
    <row r="5" ht="172" customHeight="true" spans="1:25">
      <c r="A5" s="6"/>
      <c r="B5" s="6"/>
      <c r="C5" s="6"/>
      <c r="D5" s="6"/>
      <c r="E5" s="6"/>
      <c r="F5" s="16"/>
      <c r="G5" s="6"/>
      <c r="H5" s="6"/>
      <c r="I5" s="6"/>
      <c r="J5" s="6"/>
      <c r="K5" s="6"/>
      <c r="L5" s="6"/>
      <c r="M5" s="6"/>
      <c r="N5" s="6"/>
      <c r="O5" s="23" t="s">
        <v>25</v>
      </c>
      <c r="P5" s="24" t="s">
        <v>26</v>
      </c>
      <c r="Q5" s="24"/>
      <c r="R5" s="30"/>
      <c r="S5" s="27" t="s">
        <v>27</v>
      </c>
      <c r="T5" s="31" t="s">
        <v>28</v>
      </c>
      <c r="U5" s="35"/>
      <c r="V5" s="24"/>
      <c r="W5" s="24"/>
      <c r="X5" s="24"/>
      <c r="Y5" s="24"/>
    </row>
    <row r="6" ht="128.25" spans="1:25">
      <c r="A6" s="7">
        <v>1</v>
      </c>
      <c r="B6" s="8" t="s">
        <v>29</v>
      </c>
      <c r="C6" s="8" t="s">
        <v>30</v>
      </c>
      <c r="D6" s="8">
        <v>1997.07</v>
      </c>
      <c r="E6" s="8" t="s">
        <v>31</v>
      </c>
      <c r="F6" s="8" t="s">
        <v>32</v>
      </c>
      <c r="G6" s="8" t="s">
        <v>33</v>
      </c>
      <c r="H6" s="8" t="s">
        <v>34</v>
      </c>
      <c r="I6" s="8" t="s">
        <v>35</v>
      </c>
      <c r="J6" s="8" t="s">
        <v>36</v>
      </c>
      <c r="K6" s="8" t="s">
        <v>37</v>
      </c>
      <c r="L6" s="8" t="s">
        <v>38</v>
      </c>
      <c r="M6" s="8">
        <v>1</v>
      </c>
      <c r="N6" s="8">
        <v>1</v>
      </c>
      <c r="O6" s="8" t="s">
        <v>39</v>
      </c>
      <c r="P6" s="8" t="s">
        <v>39</v>
      </c>
      <c r="Q6" s="8" t="s">
        <v>39</v>
      </c>
      <c r="R6" s="8" t="s">
        <v>39</v>
      </c>
      <c r="S6" s="8">
        <v>77.4</v>
      </c>
      <c r="T6" s="8" t="s">
        <v>39</v>
      </c>
      <c r="U6" s="8">
        <v>77.4</v>
      </c>
      <c r="V6" s="8" t="s">
        <v>40</v>
      </c>
      <c r="W6" s="8" t="s">
        <v>40</v>
      </c>
      <c r="X6" s="8" t="s">
        <v>41</v>
      </c>
      <c r="Y6" s="8"/>
    </row>
    <row r="7" ht="57" customHeight="true" spans="1:25">
      <c r="A7" s="7">
        <v>2</v>
      </c>
      <c r="B7" s="9" t="s">
        <v>42</v>
      </c>
      <c r="C7" s="9" t="s">
        <v>30</v>
      </c>
      <c r="D7" s="10">
        <v>2001.02</v>
      </c>
      <c r="E7" s="11" t="s">
        <v>43</v>
      </c>
      <c r="F7" s="9" t="s">
        <v>44</v>
      </c>
      <c r="G7" s="9" t="s">
        <v>33</v>
      </c>
      <c r="H7" s="17" t="s">
        <v>45</v>
      </c>
      <c r="I7" s="9" t="s">
        <v>46</v>
      </c>
      <c r="J7" s="19" t="s">
        <v>47</v>
      </c>
      <c r="K7" s="13" t="s">
        <v>48</v>
      </c>
      <c r="L7" s="20" t="s">
        <v>49</v>
      </c>
      <c r="M7" s="17">
        <v>2</v>
      </c>
      <c r="N7" s="17">
        <v>1</v>
      </c>
      <c r="O7" s="25">
        <v>103.5</v>
      </c>
      <c r="P7" s="25">
        <v>92</v>
      </c>
      <c r="Q7" s="32" t="s">
        <v>39</v>
      </c>
      <c r="R7" s="25">
        <v>195.5</v>
      </c>
      <c r="S7" s="25">
        <v>81.3</v>
      </c>
      <c r="T7" s="25" t="s">
        <v>39</v>
      </c>
      <c r="U7" s="25">
        <f>(R7/3)*0.5+S7*0.5</f>
        <v>73.2333333333333</v>
      </c>
      <c r="V7" s="36" t="s">
        <v>40</v>
      </c>
      <c r="W7" s="36" t="s">
        <v>40</v>
      </c>
      <c r="X7" s="8" t="s">
        <v>41</v>
      </c>
      <c r="Y7" s="20"/>
    </row>
    <row r="8" ht="78" customHeight="true" spans="1:25">
      <c r="A8" s="7">
        <v>3</v>
      </c>
      <c r="B8" s="9" t="s">
        <v>50</v>
      </c>
      <c r="C8" s="11" t="s">
        <v>51</v>
      </c>
      <c r="D8" s="12">
        <v>2000.04</v>
      </c>
      <c r="E8" s="11" t="s">
        <v>43</v>
      </c>
      <c r="F8" s="9" t="s">
        <v>52</v>
      </c>
      <c r="G8" s="11" t="s">
        <v>53</v>
      </c>
      <c r="H8" s="9" t="s">
        <v>54</v>
      </c>
      <c r="I8" s="9" t="s">
        <v>46</v>
      </c>
      <c r="J8" s="21" t="s">
        <v>55</v>
      </c>
      <c r="K8" s="22" t="s">
        <v>56</v>
      </c>
      <c r="L8" s="22" t="s">
        <v>49</v>
      </c>
      <c r="M8" s="12">
        <v>2</v>
      </c>
      <c r="N8" s="11">
        <v>2</v>
      </c>
      <c r="O8" s="25">
        <v>102</v>
      </c>
      <c r="P8" s="25">
        <v>84.5</v>
      </c>
      <c r="Q8" s="33" t="s">
        <v>39</v>
      </c>
      <c r="R8" s="25">
        <v>186.5</v>
      </c>
      <c r="S8" s="25">
        <v>80.5</v>
      </c>
      <c r="T8" s="25" t="s">
        <v>39</v>
      </c>
      <c r="U8" s="25">
        <f>(R8/3)*0.5+S8*0.5</f>
        <v>71.3333333333333</v>
      </c>
      <c r="V8" s="36" t="s">
        <v>40</v>
      </c>
      <c r="W8" s="36" t="s">
        <v>40</v>
      </c>
      <c r="X8" s="8" t="s">
        <v>41</v>
      </c>
      <c r="Y8" s="19"/>
    </row>
    <row r="9" ht="63" customHeight="true" spans="1:25">
      <c r="A9" s="7">
        <v>4</v>
      </c>
      <c r="B9" s="13" t="s">
        <v>57</v>
      </c>
      <c r="C9" s="13" t="s">
        <v>30</v>
      </c>
      <c r="D9" s="10">
        <v>1999.09</v>
      </c>
      <c r="E9" s="13" t="s">
        <v>31</v>
      </c>
      <c r="F9" s="13" t="s">
        <v>58</v>
      </c>
      <c r="G9" s="13" t="s">
        <v>59</v>
      </c>
      <c r="H9" s="13" t="s">
        <v>54</v>
      </c>
      <c r="I9" s="13" t="s">
        <v>46</v>
      </c>
      <c r="J9" s="19" t="s">
        <v>60</v>
      </c>
      <c r="K9" s="20" t="s">
        <v>61</v>
      </c>
      <c r="L9" s="20" t="s">
        <v>62</v>
      </c>
      <c r="M9" s="17">
        <v>1</v>
      </c>
      <c r="N9" s="17">
        <v>2</v>
      </c>
      <c r="O9" s="25">
        <v>99.5</v>
      </c>
      <c r="P9" s="25">
        <v>87.5</v>
      </c>
      <c r="Q9" s="32" t="s">
        <v>39</v>
      </c>
      <c r="R9" s="25">
        <f>O9+P9</f>
        <v>187</v>
      </c>
      <c r="S9" s="25">
        <v>81.4</v>
      </c>
      <c r="T9" s="25" t="s">
        <v>39</v>
      </c>
      <c r="U9" s="25">
        <f>(R9/3)*0.5+S9*0.5</f>
        <v>71.8666666666667</v>
      </c>
      <c r="V9" s="36" t="s">
        <v>40</v>
      </c>
      <c r="W9" s="36" t="s">
        <v>40</v>
      </c>
      <c r="X9" s="8" t="s">
        <v>41</v>
      </c>
      <c r="Y9" s="37" t="s">
        <v>63</v>
      </c>
    </row>
    <row r="10" ht="123" customHeight="true" spans="1:25">
      <c r="A10" s="7">
        <v>5</v>
      </c>
      <c r="B10" s="9" t="s">
        <v>64</v>
      </c>
      <c r="C10" s="11" t="s">
        <v>51</v>
      </c>
      <c r="D10" s="12">
        <v>1999.07</v>
      </c>
      <c r="E10" s="9" t="s">
        <v>65</v>
      </c>
      <c r="F10" s="9" t="s">
        <v>32</v>
      </c>
      <c r="G10" s="9" t="s">
        <v>33</v>
      </c>
      <c r="H10" s="9" t="s">
        <v>54</v>
      </c>
      <c r="I10" s="9" t="s">
        <v>46</v>
      </c>
      <c r="J10" s="21" t="s">
        <v>66</v>
      </c>
      <c r="K10" s="22" t="s">
        <v>67</v>
      </c>
      <c r="L10" s="22" t="s">
        <v>68</v>
      </c>
      <c r="M10" s="12">
        <v>1</v>
      </c>
      <c r="N10" s="11">
        <v>1</v>
      </c>
      <c r="O10" s="26">
        <v>88.5</v>
      </c>
      <c r="P10" s="26">
        <v>99</v>
      </c>
      <c r="Q10" s="33" t="s">
        <v>39</v>
      </c>
      <c r="R10" s="25">
        <f>O10+P10</f>
        <v>187.5</v>
      </c>
      <c r="S10" s="25">
        <v>80.6</v>
      </c>
      <c r="T10" s="25" t="s">
        <v>39</v>
      </c>
      <c r="U10" s="25">
        <f>(R10/3)*0.5+S10*0.5</f>
        <v>71.55</v>
      </c>
      <c r="V10" s="36" t="s">
        <v>40</v>
      </c>
      <c r="W10" s="36" t="s">
        <v>40</v>
      </c>
      <c r="X10" s="8" t="s">
        <v>41</v>
      </c>
      <c r="Y10" s="36"/>
    </row>
  </sheetData>
  <mergeCells count="25">
    <mergeCell ref="A1:B1"/>
    <mergeCell ref="A3:Y3"/>
    <mergeCell ref="O4:P4"/>
    <mergeCell ref="S4:T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Q4:Q5"/>
    <mergeCell ref="R4:R5"/>
    <mergeCell ref="U4:U5"/>
    <mergeCell ref="V4:V5"/>
    <mergeCell ref="W4:W5"/>
    <mergeCell ref="X4:X5"/>
    <mergeCell ref="Y4:Y5"/>
  </mergeCells>
  <pageMargins left="0.188888888888889" right="0.149305555555556" top="0.354166666666667" bottom="0.236111111111111" header="0.314583333333333" footer="0.156944444444444"/>
  <pageSetup paperSize="9" scale="72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拟聘用人员基本情况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cp:revision>1</cp:revision>
  <dcterms:created xsi:type="dcterms:W3CDTF">1996-12-18T09:32:00Z</dcterms:created>
  <cp:lastPrinted>2014-09-26T10:00:00Z</cp:lastPrinted>
  <dcterms:modified xsi:type="dcterms:W3CDTF">2025-07-24T15:58:35Z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95B8CF46EEF347D0921510B7F8831563_12</vt:lpwstr>
  </property>
</Properties>
</file>