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2" activeTab="3"/>
  </bookViews>
  <sheets>
    <sheet name="2025年招聘计划表（总表）" sheetId="3" state="hidden" r:id="rId1"/>
    <sheet name="2025年招聘计划（校招）" sheetId="4" state="hidden" r:id="rId2"/>
    <sheet name="港澳台青年校招岗位汇总" sheetId="8" r:id="rId3"/>
    <sheet name="港澳台青年实习岗位汇总" sheetId="9" r:id="rId4"/>
    <sheet name="2025年招聘计划（社招）" sheetId="5" state="hidden" r:id="rId5"/>
  </sheets>
  <definedNames>
    <definedName name="_xlnm._FilterDatabase" localSheetId="0" hidden="1">'2025年招聘计划表（总表）'!$A$3:$M$75</definedName>
    <definedName name="_xlnm._FilterDatabase" localSheetId="1" hidden="1">'2025年招聘计划（校招）'!$A$1:$N$38</definedName>
    <definedName name="_xlnm._FilterDatabase" localSheetId="4" hidden="1">'2025年招聘计划（社招）'!$A$1:$N$23</definedName>
    <definedName name="_xlnm.Print_Titles" localSheetId="3">港澳台青年实习岗位汇总!$1:$2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<sst xmlns="http://schemas.openxmlformats.org/spreadsheetml/2006/main" count="1206" uniqueCount="366">
  <si>
    <t>新能源集团2025年招聘岗位需求表</t>
  </si>
  <si>
    <t>序号</t>
  </si>
  <si>
    <t>招聘单位</t>
  </si>
  <si>
    <t>招聘岗位</t>
  </si>
  <si>
    <t>岗位描述</t>
  </si>
  <si>
    <t>招聘形式
（校招/社招）</t>
  </si>
  <si>
    <t>招聘人数</t>
  </si>
  <si>
    <t>招聘条件</t>
  </si>
  <si>
    <t>工作地点</t>
  </si>
  <si>
    <t>薪资待遇
（万元/年）</t>
  </si>
  <si>
    <t>板块</t>
  </si>
  <si>
    <t>备注</t>
  </si>
  <si>
    <t>学历</t>
  </si>
  <si>
    <t>学位</t>
  </si>
  <si>
    <t>专业</t>
  </si>
  <si>
    <t>其他任职条件</t>
  </si>
  <si>
    <t>广西桂水电力股份有限公司龙州发电分公司</t>
  </si>
  <si>
    <t>技术岗</t>
  </si>
  <si>
    <t>负责各类工程项目的预算编制、成本控制、招投标及结算审核。需准确计算工程量与造价，监控项目成本，参与招投标及合同管理。</t>
  </si>
  <si>
    <t>校招</t>
  </si>
  <si>
    <t>本科</t>
  </si>
  <si>
    <t>无</t>
  </si>
  <si>
    <t>土木工程专业</t>
  </si>
  <si>
    <t>具备良好的沟通协调能力和团队合作精神，工作认真负责，注重细节，有较强的责任心。</t>
  </si>
  <si>
    <t>龙州片区</t>
  </si>
  <si>
    <t>主要负责公司集控系统及网络的维护、技术支持、数据库管理及网络管理等工作。维护现有系统稳定运行，确保安全完整。</t>
  </si>
  <si>
    <t>计算机科学与技术类</t>
  </si>
  <si>
    <t>具备良好的学习能力和创新精神，能够快速掌握新技术，有较强的问题解决能力和团队合作精神。</t>
  </si>
  <si>
    <t>广西桂水电力股份有限公司龙州发电分公司 汇总</t>
  </si>
  <si>
    <t>广西桂水电力股份有限公司大新发电分公司</t>
  </si>
  <si>
    <t>工程管理员</t>
  </si>
  <si>
    <t>1.按照公司相关审核标准及工程要求标准，负责对设计施工图、报价清单、材料清单等资料进行报审；
2.完善部门预决算的项目成本评估体系建立；
3.负责相关项目提交的技术变更和签证单、工程竣工财务决算的审计工作；
4.负责工程决算期间跟进工程款付款方面的沟通协调问题、催收账款等。</t>
  </si>
  <si>
    <t>本科及以上</t>
  </si>
  <si>
    <t>不限</t>
  </si>
  <si>
    <t>1.应届毕业生，全日制本科及以上学历；
2.熟悉水电建筑工程设预算、结算、验收等管理工作。
3.具有良好的建筑工程软件操作能力。
4.具备良好的沟通协调能力和抗压能力。</t>
  </si>
  <si>
    <t>大新县</t>
  </si>
  <si>
    <t>能源板块</t>
  </si>
  <si>
    <t>党务专责</t>
  </si>
  <si>
    <t>1.负责协助公司党支部认真贯彻、落实党的路线、方针、政策，抓好政治理论和党章的学习；
2.做好党员发展工作，保证发展党员的质量和结构；
3.健全党的组织生活等管理形式，做好党费收缴、党员组织关系接转、党的文件传递、材料的建档、统计等工作；
4.协助做好纪检、监察、勤政廉洁和纠风方面的具体工作；
5.负责相关工作文件、计划、总结、汇报、情况通报和其他有关材料的起草等工作；
6.做好有关法律法规、党风党纪、反腐倡廉、企业文化建设的宣传教育工作，协助公司做好员工政治思想工作；</t>
  </si>
  <si>
    <t>社招</t>
  </si>
  <si>
    <t>大专及以上</t>
  </si>
  <si>
    <t>汉语言文学、文秘、行政管理、文化事业管理、新闻与传播专业</t>
  </si>
  <si>
    <t>1.40周岁以下，身体健康。
2.热爱党务工作,熟悉党务知识、熟悉国企党建工作、群团工作。
3.具有良好的办公软件操作能力。
4.具备良好的沟通协调能力和抗压能力。</t>
  </si>
  <si>
    <t>会计员</t>
  </si>
  <si>
    <t>1.负责公司会计核算和账务处理工作，编制财务报表，按集团公司要求上报相关财务资料；
2.审核各类收支费用票据，并严格执行费用报销和资金付款的工作程序和管理规定，规范公司财务管理；
3.负责会计凭证、账簿、财务报表的整理和存档；
4.完成领导交办的其他工作。</t>
  </si>
  <si>
    <t>会计、财务管理、审计专业</t>
  </si>
  <si>
    <t>1.30周岁以下，身体健康；
2.熟练掌握会计知识和技能，熟悉财经法规；
3.具有良好的办公软件和信息化系统操作能力；
4.具备良好的沟通协调能力和抗压能力。</t>
  </si>
  <si>
    <t>广西桂水电力股份有限公司大新发电分公司 汇总</t>
  </si>
  <si>
    <t>广西钦州琦泉生物质发电有限公司</t>
  </si>
  <si>
    <t>锅炉运行值班员</t>
  </si>
  <si>
    <t>负责发电生产调整锅炉DCS控制系统、巡视、检查，维修等工作，并按要求做好记录确保机组安全运行。</t>
  </si>
  <si>
    <t>大专及以上学历</t>
  </si>
  <si>
    <t>锅炉专业</t>
  </si>
  <si>
    <t>政治想想表现好，工作认真负责（进入部门倒班），服从领导安排，能够吃苦耐劳，具有一定的锅炉运行维护等基础知识。</t>
  </si>
  <si>
    <t>广西钦州市大寺镇</t>
  </si>
  <si>
    <t>新能源板块</t>
  </si>
  <si>
    <t>汽机运行值班员</t>
  </si>
  <si>
    <t>负责发电生产调整汽机DCS控制系统、巡视、检查，维修等工作，并按要求做好记录确保机组安全运行。</t>
  </si>
  <si>
    <t>汽机专业</t>
  </si>
  <si>
    <t>政治想想表现好，工作认真负责（进入部门倒班），服从领导安排，能够吃苦耐劳，具有一定的汽机运行维护等基础知识。</t>
  </si>
  <si>
    <t>电气运行值班员</t>
  </si>
  <si>
    <t>负责发电生产调整电气DCS控制系统、巡视、检查，维修等工作，并按要求做好记录确保机组安全运行。</t>
  </si>
  <si>
    <t>电气工程及其自动化、电力系统继电保护及其自动化、供用电技术等相关专业</t>
  </si>
  <si>
    <t>政治想想表现好，工作认真负责（进入部门倒班），服从领导安排，能够吃苦耐劳，具有一定的高低压电工技能。</t>
  </si>
  <si>
    <t>综合检修人员</t>
  </si>
  <si>
    <t>管路焊接、机务维修设备及电气检修工作。</t>
  </si>
  <si>
    <t>高中（中专）及以上学历</t>
  </si>
  <si>
    <t>机电一体化专业</t>
  </si>
  <si>
    <t>政治想想表现好，工作认真负责，能够吃苦耐劳，要求熟悉机械维修、电焊（持有普焊证能应对抢修及临时加班）及电气工作技能人员，男性年龄不超过50岁。</t>
  </si>
  <si>
    <t>广西钦州琦泉生物质发电有限公司 汇总</t>
  </si>
  <si>
    <t>凌云片区</t>
  </si>
  <si>
    <t>技术员</t>
  </si>
  <si>
    <t xml:space="preserve">
熟悉水电站电气设备的工作原理，了解掌握现场电气设备的各种安装规范，具有较强的专业技能，具备独立组织实施水轮发电机设备检查、维修、安全监测和数据分析能力，有水电站管理或相关的工作经验优先。
</t>
  </si>
  <si>
    <t>全日制大专及以上</t>
  </si>
  <si>
    <t>电气自动化、电气工程、发配电、电力系统及自动化等相关专业</t>
  </si>
  <si>
    <t>具有良好的沟通协调能力和吃苦耐劳精神。</t>
  </si>
  <si>
    <t>凌云片区所辖范围内</t>
  </si>
  <si>
    <t>负责公司日常电脑技术管理、集控中心及各电站的技术标准制定、监控保护参数审核、实验数据审核分析。指导、解决电站、集控中心运行过程中的技术难题。</t>
  </si>
  <si>
    <t>计算机、软件编程等相关专业</t>
  </si>
  <si>
    <t>凌云片区 汇总</t>
  </si>
  <si>
    <t>恭城片区</t>
  </si>
  <si>
    <t>出纳</t>
  </si>
  <si>
    <t xml:space="preserve">1. 服从公司及部门主任的领导，认真贯彻执行国家的财经法规，上级有关现金管理和银行结算规定和公司财务管理制度，把好收付关；对违反规定的收支，应拒绝办理；有重大问题的要及时向领导汇报，以便采取有效措施进行处理；
2.负责办理现金收付和银行结算业务；
3.负责保管公司现金、各种支票、有价证券、有关印章，并严格按规定使用印章。
4.及时按规定登记现金和银行日记帐，做到日清月结；
5.根据已登记日记的原始凭证，按时编制现金、银行存款日报表，及时向有关的会计报帐；
6.及时与银行帐单核对，按月编制银行存款余额调节表和银行存款余额核对清单，做到日记帐账余额与银行对帐单余额调节相符，日记帐余额与总帐余额相符。
</t>
  </si>
  <si>
    <t>会计学、财务管理及相关专业</t>
  </si>
  <si>
    <t>户籍为恭城县或者平乐县</t>
  </si>
  <si>
    <t>恭城县城</t>
  </si>
  <si>
    <t>新能源</t>
  </si>
  <si>
    <t>三改定岗定编批复人数（不含班子）221人，截止到9月底，在岗人数为204人，本年底在岗人员将再退休3人，计算到2024年底，在岗人数为201人，缺岗20人。</t>
  </si>
  <si>
    <t>会计</t>
  </si>
  <si>
    <t>1.认真执行《会计法》，负责财务管理、会计记账、会计报表等日常事务处理，按时编制月、季、年度会计报表，做到数字真实、计算准确、内容完整；                                                   2.审核各类收支费用票据，并严格执行费用报销和资金付款的工作程序和管理规定，规范公司财务管理；                       
3.负责按时完成公司税收业务的相关工作，及时缴纳各项税金；
4.负责会计凭证、账簿、财务报表的整理和存档；
5.完成领导交办的其他工作。</t>
  </si>
  <si>
    <t xml:space="preserve">1、户籍为恭城县或者平乐县                            2、  男性优先       </t>
  </si>
  <si>
    <t>电气技术专责</t>
  </si>
  <si>
    <t>1.负责公司信息自动化等技术工作；负责智能化电站建设、电力通信及信息通讯管理。
2.负责公司技术发展规划工作，建立完整的信息化技术、设备相关资料及档案的收集、归档、保管工作；
3.编制信息化设备技术规程及规范，制定公司的有关技术标准；
4.制订、指导、落实信息化设备、设施维修及维护方案；
5.熟悉信息化安装、施工现场管理、竣工验收等工作，
6.对本岗位安全生产工作负责，维护公司利益，服从调度。</t>
  </si>
  <si>
    <t>发电厂及电力系统、电气工程及其自动化、通信自动化、继电保护等电气类专业</t>
  </si>
  <si>
    <t xml:space="preserve">1、户籍为恭城县或者平乐县      </t>
  </si>
  <si>
    <t>发电运行技术员</t>
  </si>
  <si>
    <t>1.对所管辖的设备安全，经济运行全面负责；
2.掌握设备的运行情况，做到认真监视和调整，保证设备运行符合规程要求，使设备经常处于良好的运行状态；
3.及时排除设备故障，处理事故，严格完成重大操作事项，保证运行安全；
4.认真执行各项规章制度，保证正常操作及事故处理的正确性，严防人身设备事故。</t>
  </si>
  <si>
    <t>恭城片区所辖企业</t>
  </si>
  <si>
    <t>运行专责</t>
  </si>
  <si>
    <t>1.熟悉有关水电站设备设施管理的国家法律法规及集团规定，全面负责设备设施的运行 ；   
 2.负责水电站水工设施、动力设备及自动化设备设施的巡视检查及调试工作，及时发现故障并进行处理，确保设备设施的正常运行；
3.负责水电站水库、渠道的水位、库容的监控管理，及时对水电站机电设备运行进行运行调节，确保水电站的正常高效运行；
4.负责水电站日常隐患排查及治理，确保水电站的安全运行；
5.负责水电站设备设施运行和维修计划及实施管理；
6.参与水电站技术改造项目的实施及验收工作。</t>
  </si>
  <si>
    <t>水利水电工程、水电站动力设备与管理、水利水电建筑工程等相关专业</t>
  </si>
  <si>
    <t xml:space="preserve">1、户籍为恭城县或者平乐县            </t>
  </si>
  <si>
    <t>水工技术专责</t>
  </si>
  <si>
    <t>1.熟悉有关水电站设备设施管理的国家法律法规及集团规定，全面负责设备设施的运行 ；
  2.负责水电站水工设施、动力设备及自动化设备设施的巡视检查及调试工作，及时发现故障并进行处理，确保设备设施的正常运行；
3.负责水电站水库、渠道的水位、库容的监控管理，及时对水电站机电设备运行进行运行调节，确保水电站的正常高效运行；
4.负责水电站日常隐患排查及治理，确保水电站的安全运行；
5.负责水电站设备设施运行和维修计划及实施管理；
6.参与水电站技术改造项目的实施及验收工作。</t>
  </si>
  <si>
    <t>1、户籍为恭城县或者平乐县                             2、  男性优先</t>
  </si>
  <si>
    <t>恭城片区 汇总</t>
  </si>
  <si>
    <t>恭城片区广西平乐农投能源建设有限公司</t>
  </si>
  <si>
    <t>燃气安全专责</t>
  </si>
  <si>
    <t xml:space="preserve">1、负责安全信息的收集、汇总，并编制安全报表，负责安全生产文件和资料的整理归档工作；
2、协助部门负责人，组织企业安健环标准体系建设、安全目标分解考核、安全监督检查和安全培训、急救援演练、调查安全事故等工作；
3、组织本站人员遵守安全生产规章制度和操作规程,检查各岗位安全生产情况,制止和纠正违章行为。
</t>
  </si>
  <si>
    <t>安全科学与工程类等相关专业</t>
  </si>
  <si>
    <t>1.户籍为恭城县或者平乐县                                2、  男性优先</t>
  </si>
  <si>
    <t>桂林市平乐县二塘镇</t>
  </si>
  <si>
    <t>恭城片区广西平乐农投能源建设有限公司 汇总</t>
  </si>
  <si>
    <t>龙胜片区</t>
  </si>
  <si>
    <t>网络管理员</t>
  </si>
  <si>
    <t>负责公司信息化建设相关规划、设计工作；负责信息系统、通用平台建设、运维和升级等各环节的标准规范；维护和管理公司内部的信息系统，如OA系统、ERP系统等；负责公司内部服务器的管理和维护，包括数据备份和恢复。等工作</t>
  </si>
  <si>
    <t>计算机应用技术,计算机办公应用,计算机办公自动化,计算机网络技术,网络技术与技术处理,网络技术与信息处理,计算机多媒体技术,多媒体与网络技术,多媒体制作,计算机系统维护,</t>
  </si>
  <si>
    <t>1.熟练掌握计算机硬件和软件的安装、配置、管理和故障排除 方法。
2.精通Windows、Linux等操作系统的使用和维护。
熟悉网络基础知识，包括网络拓扑结构、通信协议、IP地址分配等。
3.能够配置和管理网络设备 ，如路由器、交换机、防火墙等。
4.了解网络安全管理，包括监测、记录网络安全状态和网络安全事件，实施安全策略等。</t>
  </si>
  <si>
    <t>龙胜县城</t>
  </si>
  <si>
    <t>机械检修员</t>
  </si>
  <si>
    <t>主要对水电站内的水力机械设备进行检修及维护。</t>
  </si>
  <si>
    <t>机电一体化技术、机电技术应用</t>
  </si>
  <si>
    <t xml:space="preserve">1.35岁以下，具有三年以上水电站检修工作经验，懂水轮发电机组A修工作流程，熟练水轮发电机轴瓦研磨，会操作电站行吊设备；
2.具有高压电工和特种作业资格证。
</t>
  </si>
  <si>
    <t>秘书</t>
  </si>
  <si>
    <t>负责来访接待、收发文、会议管理、督办催办、宣传工作等。</t>
  </si>
  <si>
    <t>汉语,文秘,中国少数民族语言文化、中文，现代文秘</t>
  </si>
  <si>
    <t>1.文科类专业优先。
2.熟练掌握办公软件和办公设备的使用。
3.具备良好的文字功底和语言表达能力。
4.具备较强的沟通协调能力和人际交往能力。
5.工作认真负责，细心 耐心，具备较强的责任心和执行力。</t>
  </si>
  <si>
    <t>继电保护专责</t>
  </si>
  <si>
    <t>负责日常的发电运行工作，保证机组、设备在最佳效率和工况下安全运行，及时、迅速的对突发事故进行处理。</t>
  </si>
  <si>
    <t>发电厂及电力系统,供用电技术,电力系统继电保护与自动化,高压输配电线路施工运行与维护,</t>
  </si>
  <si>
    <t xml:space="preserve">1.掌握电气运行、变电站值班与维护、继电保护及自动控制系统等相关专业知识，
2.能够熟练使用办公软件，具备良好的文字表达能力。
</t>
  </si>
  <si>
    <t>负责具体编制成本、费用、专项资金收支计划和决算，负责资金、物资、资产的日常账务管理和核算，负责收集、编制和保管会计档案，负责进行日常会计事务处理及业务监督等。</t>
  </si>
  <si>
    <t>财务管理,财务信息管理,会计,会计电算化,会计与统计核算,税务会计、企业财务管理、会计信息管理，大数据与财务管理，大数据与会计，会计与审计</t>
  </si>
  <si>
    <t>1、持有会计证;
2、熟悉财务处理程序，熟练财务软件及office办公软件，了解国内企业会计准则，及相关财务、税务、审计法规、政策;
3、较强的成本管理、风险控制和财务分析的能力;
4.良好的沟通、协调能力和团队协作精神，能承受较大工作压力。</t>
  </si>
  <si>
    <t>龙胜片区 汇总</t>
  </si>
  <si>
    <t>广西桂水电力股份有限公司那坡发电分公司</t>
  </si>
  <si>
    <t>水电站运行员</t>
  </si>
  <si>
    <t>1、负责水电站的日常发电运行；
2、负责发现并判断机组主辅设备、升压站、厂变、坝变一般安全隐患；
3、负责机组主辅设备一般安全措施操作及故障或事故处理；
4、负责机组及其辅属设备的正常操作、巡查与数据记录；
5、负责岗位安全，负责厂房、机组主辅设备清洁卫生；</t>
  </si>
  <si>
    <t>校招或社招</t>
  </si>
  <si>
    <t>发电厂及电力系统、电气工程及其自动化</t>
  </si>
  <si>
    <t xml:space="preserve"> 1、发电厂及电力系统、电气工程及其自动化、电力系统自动化、机电一体化、机械电子工程、能源与动力工程（水动方向）等相关专业；
2、大专及以上学历，有相关工作经验和操作证优先；
3、身体健康、责任心强、吃苦耐劳、服从组织安排，有意愿长期在水电站发展。</t>
  </si>
  <si>
    <t>那坡县各乡镇</t>
  </si>
  <si>
    <t>新能源集团</t>
  </si>
  <si>
    <t>广西桂水电力股份有限公司那坡发电分公司 汇总</t>
  </si>
  <si>
    <t>广西桂水电力股份有限公司天湖发电分公司</t>
  </si>
  <si>
    <t>劳资专责</t>
  </si>
  <si>
    <t>1.负责制定薪酬、福利待遇等薪资方案，组织开展薪酬管理工作。
2.负责公司员工每月工资、绩效、补助、加班等制表、发放工作。
3.配合主任负责制定公司绩效管理办法，并组织实施。
4.负责办理员工退休、退休增资补差核算、移交社区管理等相关工作。
5.负责公司员工五险一金、企业年金的具体工作。
6.负责上报有关人事、劳资、薪酬方面的各种报表。
7.负责军转干部管理具体工作。</t>
  </si>
  <si>
    <t>经济学类、财政学类、审计学类相关专业</t>
  </si>
  <si>
    <t>1.有一定的书面、口头表达能力，计算机各种软件的操作能力，解决问题、分析判断能力，有保密意识、服务意识。
2.有较强的逻辑思维能力、沟通能力和责任心，有良好的团队协作精神。</t>
  </si>
  <si>
    <t>广西全州</t>
  </si>
  <si>
    <t>6万/年</t>
  </si>
  <si>
    <t>电气值班员</t>
  </si>
  <si>
    <t>1.严格遵守巡视检查设备制度，按规定对各种设备进行巡视检查，对发现的设备缺陷和异常情况及时向值长和检修人员汇报，并积极配合处理。
2.正确执行值长下达的操作命令，在监护人的监护下进行倒闸操作和迅速处理设备故障，并做好相关记录。
3.严格执行“两票三制”，按规定办理各种工作票、操作票。
4.负责填写运行日志，确保数据真实准确。
5.利用科学的运行方式，努力降低厂用电，保证设备在最佳的状态下运行。
6.详细记录对本值管辖设备发生故障，并参加有关故障、事故的调查。
7.协助配合电站各项检查资料的汇总、整理、上报工作。
8.认真做好设备、厂区的清洁卫生。
9.协助有关领导及职能小组开展各种工作。</t>
  </si>
  <si>
    <t>电气、电子及自动化类</t>
  </si>
  <si>
    <t>1.熟知电气设备、电力系统、继电保护等知识。
2.熟悉电力工业技术管理法规，掌握电力工业安全生产规章制度。
3.具有独立操作，正确判断、处理事故及异常情况能力。
4.有电力相关证书者优先。</t>
  </si>
  <si>
    <t>广西桂水电力股份有限公司天湖发电分公司 汇总</t>
  </si>
  <si>
    <t>广西桂水电力股份有限公司灌阳发电分公司</t>
  </si>
  <si>
    <t>水利水电工程智能管理专责</t>
  </si>
  <si>
    <t>1.负责电站、水库智能化管理系统的建设与实施。
2.负责电站、水库的控制系统设计、调试和运行维护工作。
3.负责电站智能控制系统的现场安装、调试、维护和故障排除等工作。
4.负责电站的运行管理、数据分析和故障诊断等工作。
5.制定和修订智能管理系统的相关制度、流程和规范等文件资料。</t>
  </si>
  <si>
    <t>1.掌握电站、水库智能控制的基本原理、基本原理和方法，熟练掌握相关软件的操作技能，具备电气自动化相关专业背景。
2.有较强的逻辑思维能力、沟通能力和责任心，有良好的团队协作精神。</t>
  </si>
  <si>
    <t>广西灌阳</t>
  </si>
  <si>
    <t>5万/年</t>
  </si>
  <si>
    <t>广西桂水电力股份有限公司灌阳发电分公司 汇总</t>
  </si>
  <si>
    <t>检修专责</t>
  </si>
  <si>
    <t>1.负责公司新能源发电技术和自动化系统的管理工作。
2.负责公司新能源设备的安装调试、日常维护、检修等工作。
3.负责建立、健全公司各种技术资料的整理归档、统计、分析及管理等，优化和完善现有技术在生产过程中的应用。
4.负责公司技术标准制定，制定并完善技术操作规程，实施技术标准管理。
5.协助负责智能化电站建设工作的组织实施、推进。</t>
  </si>
  <si>
    <t>理学学士</t>
  </si>
  <si>
    <t>1.熟悉数字电路、模拟电路等专业知识，熟练掌握自动化控制系统。
2.有一定的自动化系统的现场调试和故障排除能力。
3.有较强的逻辑思维能力、沟通能力和责任心，有良好的团队协作精神。</t>
  </si>
  <si>
    <t>宜州片区</t>
  </si>
  <si>
    <t>发电运行员</t>
  </si>
  <si>
    <t>校招或社招均可</t>
  </si>
  <si>
    <t>全日制大专或以上</t>
  </si>
  <si>
    <t>电气、电子及自动化类、水利类、能源动力及工程热物理类</t>
  </si>
  <si>
    <t>1.熟知电气设备、电力系统、继电保护等知识。
2.熟悉电力工业技术管理法规，掌握电力工业安全生产规章制度。
3.熟悉主要经济指标统计方法和设备可靠性管理的术语。
4.具备相应班组管理知识，具有独立操作，正确判断、处理事故及异常情况能力。
5.有电力相关证书者优先。</t>
  </si>
  <si>
    <t>能胜任生技部对该岗位主要要求懂工程造价、懂水工专业。</t>
  </si>
  <si>
    <t>土木类、建筑类</t>
  </si>
  <si>
    <t>1.负责电站工程施工组织管理；
2.负责图纸会审、技术核定；
3.负责水电站渠道、水流的监测，及时调节排水面积，确保水电站的正常运营；
4.负责水电站水利水电工程的运行和维护。
5.完成领导交办的其他工作任务。</t>
  </si>
  <si>
    <t>信息技术员</t>
  </si>
  <si>
    <t>大学本科及以上</t>
  </si>
  <si>
    <t>计算机科学与技术类及电气、电子及自动化类</t>
  </si>
  <si>
    <t>1.30周岁以下，身体健康。
2.熟悉发电行业机械、电气设备管理和维护，具备生产技术管理、生产经营计划和管理能力。
3.能够胜任公司系统内电气工程及其自动化系统维护、编程等工作。
4.具有良好的办公软件和信息化系统操作能力。
5.有一定的分析问题和解决问题的能力。</t>
  </si>
  <si>
    <t>财务</t>
  </si>
  <si>
    <t>1. 服从公司及部门主任的领导，认真贯彻执行国家的财经法规，上级有关现金管理和银行结算规定和公司财务管理制度，把好收付关；对违反规定的收支，应拒绝办理；有重大问题的要及时向领导汇报，以便采取有效措施进行处理；
2.负责办理现金收付和银行结算业务；
3.负责保管公司现金、各种支票、有价证券、有关印章，并严格按规定使用印章；
4.及时按规定登记现金和银行日记帐，做到日清月结；
5.根据已登记日记的原始凭证，按时编制现金、银行存款日报表，及时向有关的会计报帐；
6.及时与银行帐单核对，按月编制银行存款余额调节表和银行存款余额核对清单，做到日记帐账余额与银行对帐单余额调节相符，日记帐余额与总帐余额相符。</t>
  </si>
  <si>
    <t>学士及以上</t>
  </si>
  <si>
    <t>会计学类</t>
  </si>
  <si>
    <t>1.熟练掌握财务和资金管理业务知识，熟悉国家有关财经政策、会计准则及统计知识。
2.具有良好的团队协作意识、较强的分析问题和解决问题能力，能熟练使用财务软件和信息化系统开展工作。</t>
  </si>
  <si>
    <t>融水</t>
  </si>
  <si>
    <t>宜州片区 汇总</t>
  </si>
  <si>
    <t>广西水利电业集团新疆克州水利发电有限公司</t>
  </si>
  <si>
    <t>文秘</t>
  </si>
  <si>
    <t>负责公司发文审核，文电收发、拟办、登记、传递；相关会议的组织、材料准备工作；公司重大会议的会议记录、录像（音）、资料整理及会议纪要等工作；文件起草、发文审核、工作总结、工作安排、报告、大事记编写等工作；对会议重要决策事项及领导批办事项的落实情况进行跟踪、监督、反馈和协调；公司经营管理信息的报送、更新工作；对外的宣传对接和公关应对工作；公司档案资料的收集，整理，保管和提供借阅工作；协助做好其他办公室工作。</t>
  </si>
  <si>
    <t>秘书,文秘,文秘学,现代秘书,现代文秘,文秘与办公自动化,文秘教育,商务秘书,中文教育,秘书教育,汉语言文学教育，汉语言,</t>
  </si>
  <si>
    <t>1.身心健康，能吃苦耐劳，服从安排，能够适应本岗位工作，具有较强的文字功底，能够熟练操作使用相关的办公软件。
2.有良好的表达能力，协调能力好。</t>
  </si>
  <si>
    <t>新疆克州阿克陶县奥依塔克镇</t>
  </si>
  <si>
    <t>发电板块</t>
  </si>
  <si>
    <t>水工技术员</t>
  </si>
  <si>
    <t>负责水电站及大坝的水工建筑、隧洞引水工程等水工设施检查及维护管理、安全监测设备设施维护管理等工作，落实完成相关制度、资料的记录整理工作。</t>
  </si>
  <si>
    <t>水利水电工程、水利水电工程管理、水利水电建筑工程等相关专业</t>
  </si>
  <si>
    <t>1.遵守宪法和法律法规，品行端正，诚实守信，无违规违纪行为及不良记录。2.身体健康，符合国家《公务员录用体检通用标准（试行）》中规定的健康体检标准及行</t>
  </si>
  <si>
    <t>自动化技术员</t>
  </si>
  <si>
    <t>负责水电站机电设备、电力监控系统、集控中心监控系统、通讯系统自动化设备的日常检修及维护管理等工作，落实完成相关设备管理制度、资料的记录整理工作。</t>
  </si>
  <si>
    <t>电力系统及其自动化、水电站机电设备与自动化、电气工程及其自动化、能源工程及自动化、发电厂及电力系统、继电保护等相关专业</t>
  </si>
  <si>
    <t>广西水利电业集团新疆克州水利发电有限公司 汇总</t>
  </si>
  <si>
    <t>广西桂水电力股份有限公司资源发电分公司</t>
  </si>
  <si>
    <t>办公室文秘</t>
  </si>
  <si>
    <t xml:space="preserve">1.应届毕业，身体健康，女生优先；                                                                                                                                    2.熟悉办公室行政管理知识和工作流程，熟悉公文写作，熟练运行office等办公软件；                                                                                           3.有较强的书面语言、文字表达能力和口头表达能力，能独立完成起草公司综合性文字材料能力；                                                                              4. 具有阳光、自信等亲和力，诚恳、敬业、责任心强，为人热沈、勇于担当，办事专心细致，擅长沟通协调、沟通表达和团队协作能力。                                                                                                                                                                                                                                                                                             </t>
  </si>
  <si>
    <t>大专</t>
  </si>
  <si>
    <t>教育学类</t>
  </si>
  <si>
    <t>1.政治思想好，身体健康，工作积极认真，能吃苦耐劳；                                                                                    2.熟悉企业文化建设、企业宣传工作的相关知识，熟悉企业文化建设及企业宣传基本流程。                                                                                     3.具有良好的沟通能力、执行力、语言表达和文字表达能力，有较强的学习能力，能够独立完成各项常规性工作，具有良好的办公软件和信息化系统操作能力。</t>
  </si>
  <si>
    <t>资源县县城</t>
  </si>
  <si>
    <t>按《广西农投新能源集团有限公司所属各企业中层及以下员工薪酬管理办法》执行</t>
  </si>
  <si>
    <t>少人值守后台管理岗位</t>
  </si>
  <si>
    <t>1. 应届毕业，身体健康；                                                                                                                                                           2.熟悉发电设备原理和运行操作及维护能力，基本掌握设备的运行情况，保证设备运行符合规程要求，使设备经常处于良好的运行状态；
3.及时排除设备故障，处理事故，严格完成重大操作事项，保证运行安全；
4.认真执行各项规章制度，保证正常操作及事故处理的正确性，严防人身设备事故。</t>
  </si>
  <si>
    <t>电力系统自动化技术</t>
  </si>
  <si>
    <t>1.政治思想好，身体健康，工作积极认真，能吃苦耐劳；                                                                                                 2.具有高压或低压特种作业操作证；                                                                                   3.具有好的语言发达能力和人际关系沟通能力；                                     4.熟练掌握电力系统自动化技术操作系统的管理、维护；                                                                                   5.具有良好执行力，有较强的学习能力，能够独立完成各项常规性工作，具有较好的办公软件和信息化系统操作能力。</t>
  </si>
  <si>
    <t>资源县各乡镇</t>
  </si>
  <si>
    <t>生产技术巡查岗位</t>
  </si>
  <si>
    <t>1. 应届毕业，身体健康，男生优先；                                                                                                                                                                               2.熟悉发电设备原理和运行操作及维护能力，基本掌握设备的运行情况，保证设备运行符合规程要求，使设备经常处于良好的运行状态；
3.及时排除设备故障，处理事故，严格完成重大操作事项，保证运行安全；
4.认真执行各项规章制度，保证正常操作及事故处理的正确性，严防人身设备事故。</t>
  </si>
  <si>
    <t>建筑工程技术                               （要求为电力学院毕业）</t>
  </si>
  <si>
    <t>1.政治思想好，身体健康，工作积极认真，能吃苦耐劳；                                                                                                                                                              2.具有好的语言发达能力和人际关系沟通能力；                                     3.熟练掌握建筑工程技术操作系统的管理、维护；                                                                                   4.具有良好执行力，有较强的学习能力，能够独立完成各项常规性工作，具有较好的办公软件和信息化系统操作能力。</t>
  </si>
  <si>
    <t>项目工程管理员</t>
  </si>
  <si>
    <t>1..身体健康，男性年龄在35岁周岁以下、女性在30周岁以下（截止2025年12月31日止），男士优先；                                                                                                                    2.熟悉水电站工程设计、预算、结算、验收等管理工作；
3.具有良好的办公软件操作能力和写作能力；
4.具备良好的沟通协调能力和抗压能力。</t>
  </si>
  <si>
    <t>工程造价、工程管理专业（要求为电力学院毕业）</t>
  </si>
  <si>
    <t>发电运行岗位</t>
  </si>
  <si>
    <t>1.身体健康，男性年龄在35岁周岁以下、女性在30周岁以下（截止2025年12月31日止）；                                                                                                                    2.熟悉发电设备原理和运行操作及维护能力，基本掌握设备的运行情况，保证设备运行符合规程要求，使设备经常处于良好的运行状态；
3.及时排除设备故障，处理事故，严格完成重大操作事项，保证运行安全；
4.认真执行各项规章制度，保证正常操作及事故处理的正确性，严防人身设备事故。</t>
  </si>
  <si>
    <t>电气设备应用与维护</t>
  </si>
  <si>
    <t>1.政治思想好，身体健康，工作积极认真，能吃苦耐劳；                                                                                                                                                                                          2.具有好的语言发达能力和人际关系沟通能力；                                     3.熟练掌握电气设备应用与维护操作系统的管理、维护；                                                                                   4.具有良好执行力，有较强的学习能力，能够独立完成各项常规性工作，具有较好的办公软件和信息化系统操作能力。</t>
  </si>
  <si>
    <t>广西桂水电力股份有限公司资源发电分公司 汇总</t>
  </si>
  <si>
    <t>广西桂水电力股份有限公司荔浦发电分公司</t>
  </si>
  <si>
    <t>1.负责往来帐核算、固定资产、原材料、产成品、成本计算、销售费用、管理费用、财务费用核算；
2.负责收入、支出、应交税金、应付职工薪酬核算；办理有关交纳各种税款、费用业务；
3.负责办理与财务有关的证件业务；负责配合上级部门有关税务、财务、审计的审查；
4.负责配合上级部门有关税务、财务、审计的审查；审核报销的原始凭证、编制会计凭证、编制财务报表。</t>
  </si>
  <si>
    <t>1.有一定的书面、口头表达能力，电脑应用能力，解决问题、分析判断能力。                                                            2.有责任心、纪律性、主动性、有团队精神、保密意识、服务意识。                                                                           3.身体健康、吃苦耐劳，服从安排，具有较强的责任心、较强的沟通协调能力和良好的团队合作精神。</t>
  </si>
  <si>
    <t>荔浦市区</t>
  </si>
  <si>
    <t>发电运行人员</t>
  </si>
  <si>
    <t>电气、电子及自动化类、计算机科学与技术类</t>
  </si>
  <si>
    <t>1.熟知电气设备、电力系统、继电保护等知识。                                                    2.熟悉电力工业技术管理法规，掌握电力工业安全生产规章制度。                                                                              3.熟悉主要经济指标统计方法和设备可靠性管理的术语。                                                              4.具备相应班组管理知识，具有独立操作，正确判断、处理事故及异常情况能力。                                                          5.身体健康、吃苦耐劳，服从安排，具有较强的责任心、较强的沟通协调能力和良好的团队合作精神。                                                        6.有电力相关证书者优先。</t>
  </si>
  <si>
    <t>荔浦市乡镇</t>
  </si>
  <si>
    <t>人力资源管理</t>
  </si>
  <si>
    <t xml:space="preserve">1.负责公司各种会议组织、会文处理、事务接待等日常工作，负责起草公司的公文、规章制度、会议纪要、大事记等综合性文字及校对工作；
2.参与公司企业管理和法律事务、宣传、企业文化、精神文明等工作； 
3.负责管理公司广书、文印、信息、档案、外事、接待及部门考核等日常工作。                                         
</t>
  </si>
  <si>
    <t>1.熟悉办公室行政管理知识和工作流程，熟悉公文写作，熟练运用office等办公软件。
2.工作细致认真，责任心强，具备较强的书面和口头表达能力。                                                                              3.有一定的文字表达能力，熟悉教育培训等相关工作。                                                                                       3.身体健康、吃苦耐劳，服从安排，具有较强的责任心、较强的沟通协调能力和良好的团队合作精神。</t>
  </si>
  <si>
    <t>130周岁以下，有3年及以上相关工作经历。
2.熟悉发电行业机械、电气设备管理和维护，具备生产技术管理、生产经营计划和管理能力。
3.能够胜任公司系统内电气工程及其自动化系统维护、编程等工作。
4.具有良好的办公软件和信息化系统操作能力。
5.有一定的分析问题和解决问题的能力。                                     6..身体健康，吃苦耐劳，服从安排，具有较强的责任心、较强的沟通协调能力和良好的团队合作精神。</t>
  </si>
  <si>
    <t>行政综合员</t>
  </si>
  <si>
    <t xml:space="preserve">1.负责公司各种会议组织、会文处理、事务接待等日常工作；                          2.负责起草公司的公文、规章制度、会议纪要、大事记等综合性文字及校对工作；                                                                                                             3.参与公司企业管理和法律事务、宣传、企业文化、精神文明等工作；负责公司新媒体平台内容的制作、运营管理等；                                                          4.负责管理公司广书、文印、信息、档案、外事、接待及部门考核等日常工作。                                         
</t>
  </si>
  <si>
    <t>文秘、行政管理、新闻学、广告学相关专业</t>
  </si>
  <si>
    <t>1.中共党员，35周岁以下，2年及以上相关工作经验。                                                                           2.具有较强的文字功底和公文写作能力，能独立起草完成日常公文及综合文字材料、汇报材料等；能熟练使用办公软件和信息化系统开展工作。有广告、视频拍摄、制作经验者优先。                                                                                    3.身体健康、吃苦耐劳，服从安排，具有较强的责任心、较强的沟通协调能力和良好的团队合作精神。</t>
  </si>
  <si>
    <t>广西桂水电力股份有限公司荔浦发电分公司 汇总</t>
  </si>
  <si>
    <t>蒙山片区</t>
  </si>
  <si>
    <t>发电运行</t>
  </si>
  <si>
    <t>校招/社招</t>
  </si>
  <si>
    <t>发电厂及电力系统、电力系统自动化等电气、电子及自动化类专业</t>
  </si>
  <si>
    <t>工作认真负责、积极主动，服从安排。具备良好的职业操守、团队合作精神，具备较强的问题解决能力和判断力。</t>
  </si>
  <si>
    <t>发电</t>
  </si>
  <si>
    <t>技术（运行）岗位</t>
  </si>
  <si>
    <t>工程项目的成本估算、预算编制、成本控制及造价分析；参与工程合同的制定与审查等；熟悉设计施工图纸、施工方案等，熟练掌握EXCEL办公软件、CAD绘图软件；设备运行。</t>
  </si>
  <si>
    <t>水利水电工程、工程造价等专业</t>
  </si>
  <si>
    <t>工作认真负责、积极主动，服从安排。具备良好的沟通能力、职业操守、团队合作精神，具备较强的问题解决能力和判断力。</t>
  </si>
  <si>
    <t>运行技术岗位</t>
  </si>
  <si>
    <t>各电站的技术标准制定、监控保护参数审核、实验数据审核分析；技改规划、大修计划、智能化电站建设、电力通信及信息通讯管理等。</t>
  </si>
  <si>
    <t>大数据技术等计算机科学与技术类专业毕业</t>
  </si>
  <si>
    <t>工作认真负责、积极主动，服从安排。具有较强的复杂事故的分析、判断、处理的能力。具有良好的办公软件和信息化系统操作能力。</t>
  </si>
  <si>
    <t>综合会计</t>
  </si>
  <si>
    <t>负责企业预算工作、资金工作、固定资产管理（建账、折旧、报废等）、税务，核算各项成本及费用，监督各部门的费用支出，加强企业成本控制、审核会计付款凭证和会计报表、会计信息管理等工作。</t>
  </si>
  <si>
    <t>财务管理、财务信息管理、会计电算化等会计学类</t>
  </si>
  <si>
    <t>工作认真，积极主动，服从安排。严格执行保密制度，熟练掌握会计电算化操作。</t>
  </si>
  <si>
    <t>蒙山片区 汇总</t>
  </si>
  <si>
    <t>藤县片区</t>
  </si>
  <si>
    <t>电子设备与运行管理、发电厂及电力系统、电力系统继电保护与自动化,、电力系统自动化技术,电力系统继电保护与自动化技术、水电站机电设备与自动化等电气类专业</t>
  </si>
  <si>
    <t>优先考虑藤县本地人员</t>
  </si>
  <si>
    <t>藤县各乡镇</t>
  </si>
  <si>
    <t>藤县片区 汇总</t>
  </si>
  <si>
    <t>广西桂水电力股份有限公司西林发电分公司</t>
  </si>
  <si>
    <t>技术主管</t>
  </si>
  <si>
    <t xml:space="preserve">
1.负责公司信息自动化等技术工作；负责集控中心及智能化电站电力通信及信息通讯管理。
2.负责公司技术发展规划工作，建立完整的信息化技术、设备相关资料及档案的收集、归档、保管工作；
3.编制信息化设备技术规程及规范，制定公司的有关技术标准；
4.制订、指导、落实信息化设备、设施维修及维护方案；
5.熟悉信息化安装、施工现场管理、竣工验收等工作，
6.对本岗位安全生产工作负责，维护公司利益，服从调度。
7.精通局域网的维护和网络安全知识，能够熟悉网络设备的基本维护和故障处理。
8.熟悉和掌握各种计算机软硬件，能够独立安装、调试及故障排除。</t>
  </si>
  <si>
    <t>工学学士</t>
  </si>
  <si>
    <t>电气工程及其自动化,智能电网信息工程,电气工程与智能控制专业，计算机网络、通信工程</t>
  </si>
  <si>
    <t>1.30周岁以下，身体健康。
2.熟悉发电行业通信网络自动化知识、电气设备管理和维护，具备生产技术管理、生产经营计划和管理能力。
3.能够胜任公司系统内通信网络、电气工程及其自动化系统维护、编程等工作。
4.具有良好的办公软件和信息化系统操作能力。
5.有一定的分析问题和解决问题的能力。</t>
  </si>
  <si>
    <t>西林片区</t>
  </si>
  <si>
    <t>集控中心</t>
  </si>
  <si>
    <t>技术专责</t>
  </si>
  <si>
    <t>熟悉和掌握水电站自动化系统维护、维修、检测、调试及设备管理；水电站智能化改造项目管理及技术培训等业务。</t>
  </si>
  <si>
    <t>身体健康，专业成绩优秀，熟悉水电站运行、维护检测、调试及设备管理，水电站智能化改造项目管理及技术培训等。</t>
  </si>
  <si>
    <t>生产技术部</t>
  </si>
  <si>
    <t>法务专责</t>
  </si>
  <si>
    <t>能熟悉运用公司法、经济法、劳动法及其它国家法律法规，熟悉司法诉讼流程，能独立完成法律文书的起草工作，能有效应对企业面对的司法案件等。</t>
  </si>
  <si>
    <t>社招
（有司法工作相关经历者优先）</t>
  </si>
  <si>
    <t>大专及以上学历（西林本地应聘者优先）</t>
  </si>
  <si>
    <t>法学学士</t>
  </si>
  <si>
    <t>法学类</t>
  </si>
  <si>
    <t>35周岁以下，政治面貌优良，身体健康，服从安排。具有一定的司法相关工作经历。</t>
  </si>
  <si>
    <t>西林片区办公室</t>
  </si>
  <si>
    <t>办公室</t>
  </si>
  <si>
    <t>广西桂水电力股份有限公司西林发电分公司 汇总</t>
  </si>
  <si>
    <t>总计</t>
  </si>
  <si>
    <t>广西桂水电力股份有限公司岑溪发电分公司</t>
  </si>
  <si>
    <t>负责核算企业各项成本及费用，监督各部门的费用支出，加强企业成本控制、审核会计付款凭证和会计报表、会计信息管理，配合主任完成公司预算管理、资金管理、产权（资产）管理、税务管理、价格管理等工作</t>
  </si>
  <si>
    <t>大学专科及以上</t>
  </si>
  <si>
    <t>财务会计、金融等相关专业</t>
  </si>
  <si>
    <t>掌握并能正确贯彻执行有关的财经方针、政策和财务会计法规制度，较系统地掌握财务会计基础理论和专业知识。</t>
  </si>
  <si>
    <t>岑溪</t>
  </si>
  <si>
    <t>电站电气自动化技术管理</t>
  </si>
  <si>
    <t>负责各电站的技改规划、大修计划、智能化电站建设、电力通信及信息通讯管理、各电站电气自动化技术标准制定、监控保护参数审核、实验数据审核分析及维护。</t>
  </si>
  <si>
    <t>电力系统自动化等相关专业</t>
  </si>
  <si>
    <t>熟悉《电力法》及安全生产有关法规，掌握安全生产知识</t>
  </si>
  <si>
    <t>锅炉专业（专业分类目录无该专业）
修改为：能源动力及工程热物理类专业</t>
  </si>
  <si>
    <t>汽机专业（专业分类目录无该专业）
修改为：能源动力及工程热物理类专业</t>
  </si>
  <si>
    <t>广西桂水电力股份有限公司恭城发电分公司</t>
  </si>
  <si>
    <t>1.认真执行《会计法》，负责财务管理、会计记账、会计报表等日常事务处理，按时编制月、季、年度会计报表，做到数字真实、计算准确、内容完整；
2.审核各类收支费用票据，并严格执行费用报销和资金付款的工作程序和管理规定，规范公司财务管理；                       
3.负责按时完成公司税收业务的相关工作，及时缴纳各项税金；
4.负责会计凭证、账簿、财务报表的整理和存档；
5.完成领导交办的其他工作。</t>
  </si>
  <si>
    <t>1.熟悉有关水电站设备设施管理的国家法律法规及集团规定，全面负责设备设施的运行 ；                                                                                                       2.负责水电站水工设施、动力设备及自动化设备设施的巡视检查及调试工作，及时发现故障并进行处理，确保设备设施的正常运行；
3.负责水电站水库、渠道的水位、库容的监控管理，及时对水电站机电设备运行进行运行调节，确保水电站的正常高效运行；
4.负责水电站日常隐患排查及治理，确保水电站的安全运行；
5.负责水电站设备设施运行和维修计划及实施管理；                                     6.参与水电站技术改造项目的实施及验收工作。</t>
  </si>
  <si>
    <t>恭城片区-广西平乐农投能源建设有限公司</t>
  </si>
  <si>
    <t>龙胜片区-广西桂水电力股份有限公司龙胜发电分公司</t>
  </si>
  <si>
    <t>广西桂水电力股份有限公司融水发电分公司</t>
  </si>
  <si>
    <t xml:space="preserve">1.负责公司各种会议组织、会文处理、事务接待等日常工作，负责起草公司的公文、规章制度、会议纪要、大事记等综合性文字及校对工作；           2.参与公司企业管理和法律事务、宣传、企业文化、精神文明等工作；                3.负责管理公司广书、文印、信息、档案、外事、接待及部门考核等日常工作。                                         
</t>
  </si>
  <si>
    <t>蒙山片区-广西桂水电力股份有限公司蒙山发电分公司</t>
  </si>
  <si>
    <t>发电运行岗</t>
  </si>
  <si>
    <t>工程管理岗</t>
  </si>
  <si>
    <t>技术专责岗</t>
  </si>
  <si>
    <t>综合会计岗</t>
  </si>
  <si>
    <t>藤县片区-广西水利电业集团有限公司藤县发电分公司</t>
  </si>
  <si>
    <t>1.负责公司信息自动化等技术工作；负责集控中心及智能化电站电力通信及信息通讯管理。
2.负责公司技术发展规划工作，建立完整的信息化技术、设备相关资料及档案的收集、归档、保管工作；
3.编制信息化设备技术规程及规范，制定公司的有关技术标准；
4.制订、指导、落实信息化设备、设施维修及维护方案；
5.熟悉信息化安装、施工现场管理、竣工验收等工作，
6.对本岗位安全生产工作负责，维护公司利益，服从调度。
7.精通局域网的维护和网络安全知识，能够熟悉网络设备的基本维护和故障处理。
8.熟悉和掌握各种计算机软硬件，能够独立安装、调试及故障排除。</t>
  </si>
  <si>
    <t>合计</t>
  </si>
  <si>
    <t>广西农村投资集团有限公司面向港澳台青年就业岗位需求表</t>
  </si>
  <si>
    <t>单位名称</t>
  </si>
  <si>
    <t>岗位名称</t>
  </si>
  <si>
    <t>岗位数量</t>
  </si>
  <si>
    <t>岗位要求、职责</t>
  </si>
  <si>
    <t>就业地点</t>
  </si>
  <si>
    <t>广西种业集团有限公司</t>
  </si>
  <si>
    <t>经营与安监管理部资产管理岗</t>
  </si>
  <si>
    <r>
      <rPr>
        <b/>
        <sz val="11"/>
        <color theme="1"/>
        <rFont val="仿宋_GB2312"/>
        <charset val="134"/>
      </rPr>
      <t xml:space="preserve">岗位要求：
</t>
    </r>
    <r>
      <rPr>
        <sz val="11"/>
        <color theme="1"/>
        <rFont val="仿宋_GB2312"/>
        <charset val="134"/>
      </rPr>
      <t>1.本科以上学历，工商管理、财务等相关专业；
2.具备财务金融、企业管理、数据分析、安全生产等相关知识。</t>
    </r>
    <r>
      <rPr>
        <b/>
        <sz val="11"/>
        <color theme="1"/>
        <rFont val="仿宋_GB2312"/>
        <charset val="134"/>
      </rPr>
      <t xml:space="preserve">
岗位职责：</t>
    </r>
    <r>
      <rPr>
        <sz val="11"/>
        <color theme="1"/>
        <rFont val="仿宋_GB2312"/>
        <charset val="134"/>
      </rPr>
      <t xml:space="preserve">
负责编写资产产权管理制度并监督管理、拟定股权管理方案、核算业务并编制报表、指导三级公司资产产权管理工作等</t>
    </r>
  </si>
  <si>
    <t>广西南宁</t>
  </si>
  <si>
    <t>广西农机服务集团有限公司（广西农业机械研究院有限公司）</t>
  </si>
  <si>
    <t>安全环保部
生产管理岗</t>
  </si>
  <si>
    <r>
      <rPr>
        <b/>
        <sz val="11"/>
        <color theme="1"/>
        <rFont val="仿宋_GB2312"/>
        <charset val="134"/>
      </rPr>
      <t>岗位要求：</t>
    </r>
    <r>
      <rPr>
        <sz val="11"/>
        <color theme="1"/>
        <rFont val="仿宋_GB2312"/>
        <charset val="134"/>
      </rPr>
      <t xml:space="preserve">
1.本科以上学历，机械类、机电安装、电力、工程管理等相关专业；
2.熟练掌握安全生产法律法规、行业标准、安全生产制度、精通安全生产管理方法和技巧；
3.具有良好的风险意识、执行力、应急排查和救援能力、沟通协调能力，具有良好的办公软件和信息化系统操作能力。
</t>
    </r>
    <r>
      <rPr>
        <b/>
        <sz val="11"/>
        <color theme="1"/>
        <rFont val="仿宋_GB2312"/>
        <charset val="134"/>
      </rPr>
      <t>岗位职责：</t>
    </r>
    <r>
      <rPr>
        <sz val="11"/>
        <color theme="1"/>
        <rFont val="仿宋_GB2312"/>
        <charset val="134"/>
      </rPr>
      <t xml:space="preserve">
负责对标行业安全标准数据，制定安全生产相关制度，做好安全生产指导及管理相关工作。</t>
    </r>
  </si>
  <si>
    <t>广西侨旺纸模制品股份有限公司</t>
  </si>
  <si>
    <t>生产技术部
设备技术岗</t>
  </si>
  <si>
    <r>
      <rPr>
        <b/>
        <sz val="11"/>
        <color theme="1"/>
        <rFont val="仿宋_GB2312"/>
        <charset val="134"/>
      </rPr>
      <t>岗位要求：</t>
    </r>
    <r>
      <rPr>
        <sz val="11"/>
        <color theme="1"/>
        <rFont val="仿宋_GB2312"/>
        <charset val="134"/>
      </rPr>
      <t xml:space="preserve">
1.本科以上学历，机械类专业；
2.熟悉生产线机械设备、技改和设备管理知识、技能。
</t>
    </r>
    <r>
      <rPr>
        <b/>
        <sz val="11"/>
        <color theme="1"/>
        <rFont val="仿宋_GB2312"/>
        <charset val="134"/>
      </rPr>
      <t>岗位职责</t>
    </r>
    <r>
      <rPr>
        <sz val="11"/>
        <color theme="1"/>
        <rFont val="仿宋_GB2312"/>
        <charset val="134"/>
      </rPr>
      <t>：
1.负责技改项目设备安装方案的制定，设备选型、安装预算、材料预算和安装计划和实施过程监督、项目验收等相关技术和管理工作，对外加工要求及材料选型；
2.负责协助解决、研究和解决设备故障难题和技术难点，保证生产设备正常运行以及设备更新、节能技术、技术安全和环境保护的有关技术管理和评定工作；
3.负责收集本专业国内外相关技术资料信息，为部门和公司的研发和技改工作提供决策依据；协助部门经理和副经理做好部门的培训和资料归档等管理工作。</t>
    </r>
  </si>
  <si>
    <t>南宁武鸣</t>
  </si>
  <si>
    <t>广西舒雅护理用品有限公司</t>
  </si>
  <si>
    <t>生产技术部
生产技术岗</t>
  </si>
  <si>
    <r>
      <rPr>
        <b/>
        <sz val="11"/>
        <color theme="1"/>
        <rFont val="仿宋_GB2312"/>
        <charset val="134"/>
      </rPr>
      <t>岗位要求：</t>
    </r>
    <r>
      <rPr>
        <sz val="11"/>
        <color theme="1"/>
        <rFont val="仿宋_GB2312"/>
        <charset val="134"/>
      </rPr>
      <t xml:space="preserve">
1.本科以上学历，机械类专业；
2.具有扎实的机械类专业理论知识，熟练使用CAD/CAXA等制图软件。
</t>
    </r>
    <r>
      <rPr>
        <b/>
        <sz val="11"/>
        <color theme="1"/>
        <rFont val="仿宋_GB2312"/>
        <charset val="134"/>
      </rPr>
      <t>岗位职责</t>
    </r>
    <r>
      <rPr>
        <sz val="11"/>
        <color theme="1"/>
        <rFont val="仿宋_GB2312"/>
        <charset val="134"/>
      </rPr>
      <t>：
负责制图画图及生产设备管理及维护，监控各仪器系统的运作，及时应对系统出现的异常情况，对生产过程中机械设备存在的问题提出改进意见。</t>
    </r>
  </si>
  <si>
    <t>广西博冠环保制品有限公司</t>
  </si>
  <si>
    <t>市场营销部
市场营销岗</t>
  </si>
  <si>
    <r>
      <rPr>
        <b/>
        <sz val="11"/>
        <color theme="1"/>
        <rFont val="仿宋_GB2312"/>
        <charset val="134"/>
      </rPr>
      <t xml:space="preserve">岗位要求：
</t>
    </r>
    <r>
      <rPr>
        <sz val="11"/>
        <color theme="1"/>
        <rFont val="仿宋_GB2312"/>
        <charset val="134"/>
      </rPr>
      <t>1.本科以上学历，工商管理、市场营销等相关专业；
2.熟悉产品包装、产品推广、市场营销等相关工作，熟悉新媒体运营推广。</t>
    </r>
    <r>
      <rPr>
        <b/>
        <sz val="11"/>
        <color theme="1"/>
        <rFont val="仿宋_GB2312"/>
        <charset val="134"/>
      </rPr>
      <t xml:space="preserve">
岗位职责：
</t>
    </r>
    <r>
      <rPr>
        <sz val="11"/>
        <color theme="1"/>
        <rFont val="仿宋_GB2312"/>
        <charset val="134"/>
      </rPr>
      <t>1. 负责公司产品的销售及推广，开拓新市场，发展新客户，增加产品销售范围，对销售团队进行培训和指导，提高团队的销售能力和业务水平；               
2. 与国外客户保持良好的沟通，了解客户需求，提供专业的产品解决方案，并及时回复客户的咨询和疑问，协助公司参加国内外的展会、研讨会等活动，展示公司产品，提升公司品牌知名度；                                                                                                                     3. 定期进行市场调研，收集市场信息和竞争对手情况，分析市场趋势，制定销售策略。负责销售合同的签订、执行和跟踪，确保货款的及时回收。</t>
    </r>
  </si>
  <si>
    <t>河池宜州</t>
  </si>
  <si>
    <t>广西农村投资集团有限公司面向台湾青年实习岗位需求表</t>
  </si>
  <si>
    <t>实习地点</t>
  </si>
  <si>
    <t>实习时间及时长</t>
  </si>
  <si>
    <t>广西农投桂盛农业投资有限公司</t>
  </si>
  <si>
    <t>生产运营部
技术研发岗</t>
  </si>
  <si>
    <r>
      <rPr>
        <b/>
        <sz val="11"/>
        <color theme="1"/>
        <rFont val="仿宋_GB2312"/>
        <charset val="134"/>
      </rPr>
      <t>岗位要求：</t>
    </r>
    <r>
      <rPr>
        <sz val="11"/>
        <color theme="1"/>
        <rFont val="仿宋_GB2312"/>
        <charset val="134"/>
      </rPr>
      <t xml:space="preserve">
1.本科以上学历，农业、工商管理相关专业；
2.掌握市场调研工作相关技巧，具备一定的营销，新媒体运营能力。
</t>
    </r>
    <r>
      <rPr>
        <b/>
        <sz val="11"/>
        <color theme="1"/>
        <rFont val="仿宋_GB2312"/>
        <charset val="134"/>
      </rPr>
      <t>岗位职责：</t>
    </r>
    <r>
      <rPr>
        <sz val="11"/>
        <color theme="1"/>
        <rFont val="仿宋_GB2312"/>
        <charset val="134"/>
      </rPr>
      <t xml:space="preserve">
研究市场需求，结合公司战略，更新产品研发计划，推动产品体系不断创新。</t>
    </r>
  </si>
  <si>
    <t>南宁市</t>
  </si>
  <si>
    <t>3个月</t>
  </si>
  <si>
    <t>广西农投现代农业服务有限公司</t>
  </si>
  <si>
    <t>规划营销部
规划与经营岗</t>
  </si>
  <si>
    <r>
      <rPr>
        <b/>
        <sz val="11"/>
        <color theme="1"/>
        <rFont val="仿宋_GB2312"/>
        <charset val="134"/>
      </rPr>
      <t>岗位要求：</t>
    </r>
    <r>
      <rPr>
        <sz val="11"/>
        <color theme="1"/>
        <rFont val="仿宋_GB2312"/>
        <charset val="134"/>
      </rPr>
      <t xml:space="preserve">
1.本科以上学历，农业、工商管理相关专业；
2.了解现代农机服务领域相关信息及政策，了解企业管理、经营管理等相关知识。
</t>
    </r>
    <r>
      <rPr>
        <b/>
        <sz val="11"/>
        <color theme="1"/>
        <rFont val="仿宋_GB2312"/>
        <charset val="134"/>
      </rPr>
      <t xml:space="preserve">岗位职责：
</t>
    </r>
    <r>
      <rPr>
        <sz val="11"/>
        <color theme="1"/>
        <rFont val="仿宋_GB2312"/>
        <charset val="134"/>
      </rPr>
      <t>1.负责编制产品规划及种植规划，优化公司业务发展方案、做好全过程成本管理；
2.负责组织编制公司年度经营计划书，月度、季度经营分析报告和各项投资方案、计划书等。</t>
    </r>
  </si>
  <si>
    <t>经营管理部
产权管理岗</t>
  </si>
  <si>
    <r>
      <rPr>
        <b/>
        <sz val="11"/>
        <color theme="1"/>
        <rFont val="仿宋_GB2312"/>
        <charset val="134"/>
      </rPr>
      <t xml:space="preserve">岗位要求：
</t>
    </r>
    <r>
      <rPr>
        <sz val="11"/>
        <color theme="1"/>
        <rFont val="仿宋_GB2312"/>
        <charset val="134"/>
      </rPr>
      <t>1.本科以上学历，工程、金融、经济、统计、财务管理类等相关专业；
2.熟悉工程项目管理、企业经营管理、财务管理等相关知识；
3.具备较强分析判断能力、公文写作能力、沟通协调能力、行业洞察能力，掌握基础办公软件操作能力。</t>
    </r>
    <r>
      <rPr>
        <b/>
        <sz val="11"/>
        <color theme="1"/>
        <rFont val="仿宋_GB2312"/>
        <charset val="134"/>
      </rPr>
      <t xml:space="preserve">
岗位职责：
</t>
    </r>
    <r>
      <rPr>
        <sz val="11"/>
        <color theme="1"/>
        <rFont val="仿宋_GB2312"/>
        <charset val="134"/>
      </rPr>
      <t>负责编写资产产权管理制度并监督管理、拟定股权管理方案、核算业务并编制报表。</t>
    </r>
  </si>
  <si>
    <t>广西甘蔗生产服务有限公司</t>
  </si>
  <si>
    <t>农机服务部
农业技术岗</t>
  </si>
  <si>
    <r>
      <rPr>
        <b/>
        <sz val="11"/>
        <color theme="1"/>
        <rFont val="仿宋_GB2312"/>
        <charset val="134"/>
      </rPr>
      <t>岗位要求：</t>
    </r>
    <r>
      <rPr>
        <sz val="11"/>
        <color theme="1"/>
        <rFont val="仿宋_GB2312"/>
        <charset val="134"/>
      </rPr>
      <t xml:space="preserve">
1.本科以上学历，农业相关专业；
2.熟练操作办公软件，熟悉国家相关政策、法律法规，熟悉行业相关知识，掌握了解行业业态；
3.具备沟通能力、执行力，能吃苦耐劳，能适应出差下乡工作。
</t>
    </r>
    <r>
      <rPr>
        <b/>
        <sz val="11"/>
        <color theme="1"/>
        <rFont val="仿宋_GB2312"/>
        <charset val="134"/>
      </rPr>
      <t xml:space="preserve">岗位职责：
</t>
    </r>
    <r>
      <rPr>
        <sz val="11"/>
        <color theme="1"/>
        <rFont val="仿宋_GB2312"/>
        <charset val="134"/>
      </rPr>
      <t>1.收集、整理、分析公司经营数据，及时准确输出经营统计报表，出具公司经营分析报告，为经营决策提供依据。
2.结合公司发展战略、业务需求及市场环境变化，协助部门经理制定公司短期、中期、长期投资机会，为项目投资提供指引。
3.收集、统计和汇总产权业务相关数据资料，撰写业务分析报告。</t>
    </r>
  </si>
  <si>
    <r>
      <rPr>
        <b/>
        <sz val="11"/>
        <color theme="1"/>
        <rFont val="仿宋_GB2312"/>
        <charset val="134"/>
      </rPr>
      <t>岗位要求</t>
    </r>
    <r>
      <rPr>
        <sz val="11"/>
        <color theme="1"/>
        <rFont val="仿宋_GB2312"/>
        <charset val="134"/>
      </rPr>
      <t xml:space="preserve">：
1.本科以上学历，机械类专业，熟练使用CAD/CAXA等制图软件；
2.具备沟通能力、执行力，能吃苦耐劳。
</t>
    </r>
    <r>
      <rPr>
        <b/>
        <sz val="11"/>
        <color theme="1"/>
        <rFont val="仿宋_GB2312"/>
        <charset val="134"/>
      </rPr>
      <t xml:space="preserve">岗位职责：
</t>
    </r>
    <r>
      <rPr>
        <sz val="11"/>
        <color theme="1"/>
        <rFont val="仿宋_GB2312"/>
        <charset val="134"/>
      </rPr>
      <t>负责制图画图及生产设备管理及维护，监控各仪器系统的运作，及时应对系统出现的异常情况，对生产过程中机械设备存在的问题提出改进意见。</t>
    </r>
  </si>
  <si>
    <t>南宁侨虹新材料股份有限公司</t>
  </si>
  <si>
    <t>生产技术部
研发技术岗</t>
  </si>
  <si>
    <r>
      <rPr>
        <b/>
        <sz val="11"/>
        <color theme="1"/>
        <rFont val="仿宋_GB2312"/>
        <charset val="134"/>
      </rPr>
      <t>任职要求：
1.</t>
    </r>
    <r>
      <rPr>
        <sz val="11"/>
        <color theme="1"/>
        <rFont val="仿宋_GB2312"/>
        <charset val="134"/>
      </rPr>
      <t>本科及以上学历，造纸或纺织轻工类专业；
2.身体健康、吃苦耐劳。</t>
    </r>
    <r>
      <rPr>
        <b/>
        <sz val="11"/>
        <color theme="1"/>
        <rFont val="仿宋_GB2312"/>
        <charset val="134"/>
      </rPr>
      <t xml:space="preserve">
岗位职责：
</t>
    </r>
    <r>
      <rPr>
        <sz val="11"/>
        <color theme="1"/>
        <rFont val="仿宋_GB2312"/>
        <charset val="134"/>
      </rPr>
      <t>参与新产品研发工作，负责统计和分析研发数据，负责收集和归档技术材料等。</t>
    </r>
  </si>
  <si>
    <t>生产技术部
工艺技术岗</t>
  </si>
  <si>
    <r>
      <rPr>
        <b/>
        <sz val="11"/>
        <color theme="1"/>
        <rFont val="仿宋_GB2312"/>
        <charset val="134"/>
      </rPr>
      <t xml:space="preserve">任职要求：
</t>
    </r>
    <r>
      <rPr>
        <sz val="11"/>
        <color theme="1"/>
        <rFont val="仿宋_GB2312"/>
        <charset val="134"/>
      </rPr>
      <t>1.本科及以上学历，制浆造纸相关专业；
2.身体健康、吃苦耐劳。
岗位职责：
负责制订生产工艺流程、技术指标，根据质量要求组织编制工艺规程，逐步完善生产工艺标准。</t>
    </r>
  </si>
  <si>
    <r>
      <rPr>
        <b/>
        <sz val="11"/>
        <color theme="1"/>
        <rFont val="仿宋_GB2312"/>
        <charset val="134"/>
      </rPr>
      <t xml:space="preserve">任职要求：
</t>
    </r>
    <r>
      <rPr>
        <sz val="11"/>
        <color theme="1"/>
        <rFont val="仿宋_GB2312"/>
        <charset val="134"/>
      </rPr>
      <t>1.本科及以上学历，市场营销、国际商务、国际市场营销等相关专业；
2.具备良好的英语口语表达和听说读写能力，能够与国外客户进行有效的沟通，有一定的市场分析，营销推广能力；
3.有较强的事业心，有团队合作精神，能够适应出差。
岗位职责：
1.负责公司产品的销售及推广，开拓新市场，发展新客户，增加产品销售范围。2.与国外客户保持良好的沟通，了解客户需求，提供专业的产品解决方案，并及时回复客户的咨询和疑问；
2.定期进行市场调研，收集市场信息和竞争对手情况，分析市场趋势，制定销售策略，负责销售合同的签订、执行和跟踪，确保货款的及时回收；
3.协助公司参加国内外的展会、研讨会等活动，展示公司产品，提升公司品牌知名度，对销售团队进行培训和指导，提高团队的销售能力和业务水平。</t>
    </r>
  </si>
  <si>
    <t>法律类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</si>
</sst>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1"/>
      <name val="宋体"/>
      <charset val="134"/>
      <scheme val="minor"/>
    </font>
    <font>
      <sz val="11"/>
      <name val="等线"/>
      <charset val="134"/>
    </font>
    <font>
      <b/>
      <sz val="11"/>
      <name val="宋体"/>
      <charset val="134"/>
      <scheme val="minor"/>
    </font>
    <font>
      <sz val="11"/>
      <name val="微软雅黑"/>
      <charset val="134"/>
    </font>
    <font>
      <b/>
      <sz val="11"/>
      <name val="微软雅黑"/>
      <charset val="134"/>
    </font>
    <font>
      <sz val="11"/>
      <color theme="1"/>
      <name val="等线"/>
      <charset val="134"/>
    </font>
    <font>
      <sz val="11"/>
      <color rgb="FFFF0000"/>
      <name val="宋体"/>
      <charset val="134"/>
      <scheme val="minor"/>
    </font>
    <font>
      <sz val="24"/>
      <color theme="1"/>
      <name val="方正小标宋简体"/>
      <charset val="134"/>
    </font>
    <font>
      <b/>
      <sz val="11"/>
      <color theme="1"/>
      <name val="仿宋_GB2312"/>
      <charset val="134"/>
    </font>
    <font>
      <sz val="11"/>
      <name val="仿宋_GB2312"/>
      <charset val="134"/>
    </font>
    <font>
      <sz val="11"/>
      <color theme="1"/>
      <name val="仿宋_GB2312"/>
      <charset val="134"/>
    </font>
    <font>
      <sz val="11"/>
      <color rgb="FFFF0000"/>
      <name val="仿宋_GB2312"/>
      <charset val="134"/>
    </font>
    <font>
      <sz val="11"/>
      <color rgb="FFFF0000"/>
      <name val="微软雅黑"/>
      <charset val="134"/>
    </font>
    <font>
      <sz val="11"/>
      <color rgb="FFFF0000"/>
      <name val="等线"/>
      <charset val="134"/>
    </font>
    <font>
      <sz val="16"/>
      <name val="等线"/>
      <charset val="134"/>
    </font>
    <font>
      <b/>
      <sz val="22"/>
      <name val="宋体"/>
      <charset val="134"/>
      <scheme val="minor"/>
    </font>
    <font>
      <sz val="14"/>
      <name val="微软雅黑"/>
      <charset val="134"/>
    </font>
    <font>
      <b/>
      <sz val="14"/>
      <name val="微软雅黑"/>
      <charset val="134"/>
    </font>
    <font>
      <b/>
      <sz val="16"/>
      <name val="等线"/>
      <charset val="134"/>
    </font>
    <font>
      <sz val="16"/>
      <color theme="1"/>
      <name val="等线"/>
      <charset val="134"/>
    </font>
    <font>
      <sz val="16"/>
      <color rgb="FFFF0000"/>
      <name val="等线"/>
      <charset val="134"/>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theme="0"/>
        <bgColor indexed="64"/>
      </patternFill>
    </fill>
    <fill>
      <patternFill patternType="solid">
        <fgColor theme="3"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4" borderId="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0" fillId="0" borderId="0" applyNumberFormat="0" applyFill="0" applyBorder="0" applyAlignment="0" applyProtection="0">
      <alignment vertical="center"/>
    </xf>
    <xf numFmtId="0" fontId="31" fillId="5" borderId="10" applyNumberFormat="0" applyAlignment="0" applyProtection="0">
      <alignment vertical="center"/>
    </xf>
    <xf numFmtId="0" fontId="32" fillId="6" borderId="11" applyNumberFormat="0" applyAlignment="0" applyProtection="0">
      <alignment vertical="center"/>
    </xf>
    <xf numFmtId="0" fontId="33" fillId="6" borderId="10" applyNumberFormat="0" applyAlignment="0" applyProtection="0">
      <alignment vertical="center"/>
    </xf>
    <xf numFmtId="0" fontId="34" fillId="7" borderId="12" applyNumberFormat="0" applyAlignment="0" applyProtection="0">
      <alignment vertical="center"/>
    </xf>
    <xf numFmtId="0" fontId="35" fillId="0" borderId="13" applyNumberFormat="0" applyFill="0" applyAlignment="0" applyProtection="0">
      <alignment vertical="center"/>
    </xf>
    <xf numFmtId="0" fontId="36" fillId="0" borderId="14"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2" fillId="0" borderId="0"/>
    <xf numFmtId="0" fontId="42" fillId="0" borderId="0">
      <alignment vertical="center"/>
    </xf>
    <xf numFmtId="0" fontId="42" fillId="0" borderId="0">
      <alignment vertical="center"/>
    </xf>
    <xf numFmtId="0" fontId="42" fillId="0" borderId="0">
      <alignment vertical="center"/>
    </xf>
    <xf numFmtId="0" fontId="42" fillId="0" borderId="0"/>
  </cellStyleXfs>
  <cellXfs count="98">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0" fillId="0" borderId="0" xfId="0" applyFont="1"/>
    <xf numFmtId="0" fontId="1" fillId="0" borderId="0" xfId="0" applyFont="1" applyFill="1" applyAlignment="1"/>
    <xf numFmtId="0" fontId="1" fillId="0" borderId="0" xfId="0" applyFont="1" applyFill="1" applyAlignment="1">
      <alignment horizontal="center" wrapText="1"/>
    </xf>
    <xf numFmtId="0" fontId="1" fillId="0" borderId="0" xfId="0" applyFont="1" applyFill="1" applyAlignment="1">
      <alignment horizont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49" applyFont="1" applyFill="1" applyBorder="1" applyAlignment="1">
      <alignment horizontal="left" vertical="center" wrapText="1"/>
    </xf>
    <xf numFmtId="0" fontId="2" fillId="0" borderId="1" xfId="49" applyNumberFormat="1"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49"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 fillId="0" borderId="1" xfId="0" applyFont="1" applyFill="1" applyBorder="1" applyAlignment="1"/>
    <xf numFmtId="0" fontId="2" fillId="0" borderId="1" xfId="0" applyFont="1" applyFill="1" applyBorder="1" applyAlignment="1">
      <alignment vertical="center"/>
    </xf>
    <xf numFmtId="0" fontId="2" fillId="0" borderId="2" xfId="0" applyFont="1" applyFill="1" applyBorder="1" applyAlignment="1">
      <alignment vertical="top" wrapText="1"/>
    </xf>
    <xf numFmtId="0" fontId="6" fillId="0" borderId="3" xfId="0" applyFont="1" applyBorder="1" applyAlignment="1">
      <alignment vertical="top" wrapText="1"/>
    </xf>
    <xf numFmtId="0" fontId="2" fillId="2" borderId="1" xfId="49" applyNumberFormat="1" applyFont="1" applyFill="1" applyBorder="1" applyAlignment="1">
      <alignment horizontal="center" vertical="center" wrapText="1"/>
    </xf>
    <xf numFmtId="0" fontId="2" fillId="0" borderId="1" xfId="0" applyFont="1" applyFill="1" applyBorder="1" applyAlignment="1">
      <alignment vertical="center" wrapText="1"/>
    </xf>
    <xf numFmtId="0" fontId="1" fillId="0" borderId="1" xfId="0" applyFont="1" applyFill="1" applyBorder="1" applyAlignment="1">
      <alignment vertical="center"/>
    </xf>
    <xf numFmtId="0" fontId="0" fillId="0" borderId="0" xfId="0" applyFill="1" applyAlignment="1">
      <alignment vertical="center" wrapText="1"/>
    </xf>
    <xf numFmtId="0" fontId="7" fillId="0" borderId="0" xfId="0" applyFont="1" applyFill="1" applyAlignment="1">
      <alignment vertical="center" wrapText="1"/>
    </xf>
    <xf numFmtId="0" fontId="0" fillId="0" borderId="0" xfId="0" applyFill="1" applyAlignment="1">
      <alignment vertical="center"/>
    </xf>
    <xf numFmtId="0" fontId="7" fillId="0" borderId="0" xfId="0" applyFont="1" applyFill="1" applyAlignment="1">
      <alignment vertical="center"/>
    </xf>
    <xf numFmtId="0" fontId="8" fillId="0" borderId="0" xfId="0" applyFont="1" applyFill="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0" xfId="0" applyFont="1" applyFill="1" applyAlignment="1">
      <alignment horizontal="center" vertical="center"/>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0" borderId="0" xfId="0" applyFont="1" applyFill="1" applyAlignment="1">
      <alignment horizontal="left"/>
    </xf>
    <xf numFmtId="0" fontId="5" fillId="0" borderId="1" xfId="0" applyFont="1" applyFill="1" applyBorder="1" applyAlignment="1">
      <alignment horizontal="left" vertical="center"/>
    </xf>
    <xf numFmtId="49" fontId="6" fillId="0" borderId="5" xfId="0" applyNumberFormat="1" applyFont="1" applyFill="1" applyBorder="1" applyAlignment="1">
      <alignment horizontal="left" vertical="center" wrapText="1"/>
    </xf>
    <xf numFmtId="49" fontId="6" fillId="0" borderId="5" xfId="0" applyNumberFormat="1" applyFont="1" applyFill="1" applyBorder="1" applyAlignment="1">
      <alignment horizontal="center" vertical="center" wrapText="1"/>
    </xf>
    <xf numFmtId="49" fontId="6" fillId="0" borderId="6" xfId="0" applyNumberFormat="1" applyFont="1" applyFill="1" applyBorder="1" applyAlignment="1">
      <alignment horizontal="left" vertical="center" wrapText="1"/>
    </xf>
    <xf numFmtId="49" fontId="6" fillId="2" borderId="5" xfId="0" applyNumberFormat="1"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2"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 fillId="0" borderId="1" xfId="0" applyFont="1" applyFill="1" applyBorder="1" applyAlignment="1">
      <alignment horizontal="center"/>
    </xf>
    <xf numFmtId="0" fontId="2"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49" fontId="6" fillId="0" borderId="6" xfId="0" applyNumberFormat="1" applyFont="1" applyFill="1" applyBorder="1" applyAlignment="1">
      <alignment horizontal="center" vertical="center" wrapText="1"/>
    </xf>
    <xf numFmtId="49" fontId="6" fillId="2" borderId="5"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xf>
    <xf numFmtId="0" fontId="15" fillId="0" borderId="0" xfId="0" applyFont="1" applyFill="1" applyAlignment="1">
      <alignment vertical="center"/>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0" fontId="16" fillId="0" borderId="0" xfId="0" applyFont="1" applyFill="1" applyBorder="1" applyAlignment="1">
      <alignment horizontal="left" vertical="center"/>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20" fillId="0" borderId="1" xfId="49" applyFont="1" applyFill="1" applyBorder="1" applyAlignment="1">
      <alignment horizontal="left" vertical="center" wrapText="1"/>
    </xf>
    <xf numFmtId="0" fontId="15" fillId="0" borderId="1" xfId="49" applyNumberFormat="1" applyFont="1" applyFill="1" applyBorder="1" applyAlignment="1">
      <alignment horizontal="left" vertical="center" wrapText="1"/>
    </xf>
    <xf numFmtId="0" fontId="15" fillId="2" borderId="1" xfId="49" applyNumberFormat="1" applyFont="1" applyFill="1" applyBorder="1" applyAlignment="1">
      <alignment horizontal="lef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49" fontId="20" fillId="0" borderId="5" xfId="0" applyNumberFormat="1" applyFont="1" applyFill="1" applyBorder="1" applyAlignment="1">
      <alignment horizontal="center" vertical="center" wrapText="1"/>
    </xf>
    <xf numFmtId="49" fontId="20" fillId="0" borderId="6" xfId="0" applyNumberFormat="1" applyFont="1" applyFill="1" applyBorder="1" applyAlignment="1">
      <alignment horizontal="center" vertical="center" wrapText="1"/>
    </xf>
    <xf numFmtId="49" fontId="20" fillId="2" borderId="5" xfId="0"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5" fillId="0" borderId="1" xfId="0" applyFont="1" applyFill="1" applyBorder="1" applyAlignment="1">
      <alignment vertical="center"/>
    </xf>
    <xf numFmtId="0" fontId="21" fillId="0" borderId="1" xfId="0" applyFont="1" applyFill="1" applyBorder="1" applyAlignment="1">
      <alignment horizontal="center" vertical="center" wrapText="1"/>
    </xf>
    <xf numFmtId="0" fontId="15" fillId="0" borderId="2" xfId="0" applyFont="1" applyFill="1" applyBorder="1" applyAlignment="1">
      <alignment vertical="top" wrapText="1"/>
    </xf>
    <xf numFmtId="0" fontId="20" fillId="0" borderId="3" xfId="0" applyFont="1" applyBorder="1" applyAlignment="1">
      <alignment vertical="top" wrapText="1"/>
    </xf>
    <xf numFmtId="0" fontId="15" fillId="2" borderId="1" xfId="49" applyNumberFormat="1" applyFont="1" applyFill="1" applyBorder="1" applyAlignment="1">
      <alignment horizontal="center" vertical="center" wrapText="1"/>
    </xf>
    <xf numFmtId="0" fontId="20" fillId="0" borderId="4" xfId="0" applyFont="1" applyBorder="1" applyAlignment="1">
      <alignment vertical="top" wrapText="1"/>
    </xf>
    <xf numFmtId="0" fontId="15" fillId="0" borderId="1" xfId="0" applyFont="1" applyFill="1" applyBorder="1" applyAlignment="1">
      <alignment vertical="center" wrapText="1"/>
    </xf>
    <xf numFmtId="0" fontId="17" fillId="2" borderId="1" xfId="0" applyFont="1" applyFill="1" applyBorder="1" applyAlignment="1">
      <alignment horizontal="center" vertical="center"/>
    </xf>
    <xf numFmtId="0" fontId="22" fillId="0" borderId="1" xfId="0" applyFont="1" applyFill="1" applyBorder="1" applyAlignment="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招聘职位表" xfId="49"/>
    <cellStyle name="常规 4" xfId="50"/>
    <cellStyle name="常规 5" xfId="51"/>
    <cellStyle name="常规 6" xfId="52"/>
    <cellStyle name="常规_招聘职位表 5" xfId="53"/>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N78"/>
  <sheetViews>
    <sheetView zoomScale="70" zoomScaleNormal="70" workbookViewId="0">
      <selection activeCell="D59" sqref="D59"/>
    </sheetView>
  </sheetViews>
  <sheetFormatPr defaultColWidth="9" defaultRowHeight="13.5"/>
  <cols>
    <col min="1" max="1" width="7.675" style="4" customWidth="1"/>
    <col min="2" max="2" width="33.2166666666667" style="5" customWidth="1"/>
    <col min="3" max="3" width="13.3916666666667" style="4" customWidth="1"/>
    <col min="4" max="4" width="93.6333333333333" style="4" customWidth="1"/>
    <col min="5" max="5" width="16.25" style="4" customWidth="1"/>
    <col min="6" max="6" width="12.5" style="4" customWidth="1"/>
    <col min="7" max="7" width="17.6333333333333" style="4" customWidth="1"/>
    <col min="8" max="8" width="12.6333333333333" style="4" customWidth="1"/>
    <col min="9" max="9" width="29.75" style="4" customWidth="1"/>
    <col min="10" max="10" width="38.25" style="4" customWidth="1"/>
    <col min="11" max="11" width="11.75" style="4" customWidth="1"/>
    <col min="12" max="12" width="11.8833333333333" style="4" customWidth="1"/>
    <col min="13" max="13" width="10.8833333333333" style="4" customWidth="1"/>
    <col min="14" max="14" width="14.5" style="4" customWidth="1"/>
    <col min="15" max="16384" width="9" style="4"/>
  </cols>
  <sheetData>
    <row r="1" s="1" customFormat="1" ht="30" customHeight="1" spans="1:13">
      <c r="A1" s="67" t="s">
        <v>0</v>
      </c>
      <c r="B1" s="68"/>
      <c r="C1" s="68"/>
      <c r="D1" s="69"/>
      <c r="E1" s="69"/>
      <c r="F1" s="67"/>
      <c r="G1" s="67"/>
      <c r="H1" s="67"/>
      <c r="I1" s="67"/>
      <c r="J1" s="69"/>
      <c r="K1" s="67"/>
      <c r="L1" s="67"/>
      <c r="M1" s="67"/>
    </row>
    <row r="2" s="1" customFormat="1" ht="20.1" customHeight="1" spans="1:14">
      <c r="A2" s="70" t="s">
        <v>1</v>
      </c>
      <c r="B2" s="70" t="s">
        <v>2</v>
      </c>
      <c r="C2" s="70" t="s">
        <v>3</v>
      </c>
      <c r="D2" s="71" t="s">
        <v>4</v>
      </c>
      <c r="E2" s="70" t="s">
        <v>5</v>
      </c>
      <c r="F2" s="70" t="s">
        <v>6</v>
      </c>
      <c r="G2" s="70" t="s">
        <v>7</v>
      </c>
      <c r="H2" s="70"/>
      <c r="I2" s="70"/>
      <c r="J2" s="83"/>
      <c r="K2" s="70" t="s">
        <v>8</v>
      </c>
      <c r="L2" s="70" t="s">
        <v>9</v>
      </c>
      <c r="M2" s="70" t="s">
        <v>10</v>
      </c>
      <c r="N2" s="70" t="s">
        <v>11</v>
      </c>
    </row>
    <row r="3" s="1" customFormat="1" ht="35.1" customHeight="1" outlineLevel="1" spans="1:14">
      <c r="A3" s="70"/>
      <c r="B3" s="70"/>
      <c r="C3" s="70"/>
      <c r="D3" s="71"/>
      <c r="E3" s="70"/>
      <c r="F3" s="70"/>
      <c r="G3" s="70" t="s">
        <v>12</v>
      </c>
      <c r="H3" s="70" t="s">
        <v>13</v>
      </c>
      <c r="I3" s="70" t="s">
        <v>14</v>
      </c>
      <c r="J3" s="70" t="s">
        <v>15</v>
      </c>
      <c r="K3" s="70"/>
      <c r="L3" s="70"/>
      <c r="M3" s="70"/>
      <c r="N3" s="70"/>
    </row>
    <row r="4" s="66" customFormat="1" ht="60.75" hidden="1" outlineLevel="2" spans="1:14">
      <c r="A4" s="72">
        <v>1</v>
      </c>
      <c r="B4" s="72" t="s">
        <v>16</v>
      </c>
      <c r="C4" s="72" t="s">
        <v>17</v>
      </c>
      <c r="D4" s="73" t="s">
        <v>18</v>
      </c>
      <c r="E4" s="72" t="s">
        <v>19</v>
      </c>
      <c r="F4" s="72">
        <v>1</v>
      </c>
      <c r="G4" s="72" t="s">
        <v>20</v>
      </c>
      <c r="H4" s="72" t="s">
        <v>21</v>
      </c>
      <c r="I4" s="72" t="s">
        <v>22</v>
      </c>
      <c r="J4" s="73" t="s">
        <v>23</v>
      </c>
      <c r="K4" s="72" t="s">
        <v>24</v>
      </c>
      <c r="L4" s="72">
        <v>5.5</v>
      </c>
      <c r="M4" s="72"/>
      <c r="N4" s="89"/>
    </row>
    <row r="5" s="66" customFormat="1" ht="81" hidden="1" outlineLevel="2" spans="1:14">
      <c r="A5" s="72">
        <v>2</v>
      </c>
      <c r="B5" s="72" t="s">
        <v>16</v>
      </c>
      <c r="C5" s="72" t="s">
        <v>17</v>
      </c>
      <c r="D5" s="73" t="s">
        <v>25</v>
      </c>
      <c r="E5" s="72" t="s">
        <v>19</v>
      </c>
      <c r="F5" s="72">
        <v>1</v>
      </c>
      <c r="G5" s="72" t="s">
        <v>20</v>
      </c>
      <c r="H5" s="72" t="s">
        <v>21</v>
      </c>
      <c r="I5" s="72" t="s">
        <v>26</v>
      </c>
      <c r="J5" s="73" t="s">
        <v>27</v>
      </c>
      <c r="K5" s="72" t="s">
        <v>24</v>
      </c>
      <c r="L5" s="72">
        <v>5.5</v>
      </c>
      <c r="M5" s="72"/>
      <c r="N5" s="89"/>
    </row>
    <row r="6" s="66" customFormat="1" ht="40.5" hidden="1" outlineLevel="1" collapsed="1" spans="1:14">
      <c r="A6" s="72"/>
      <c r="B6" s="74" t="s">
        <v>28</v>
      </c>
      <c r="C6" s="72"/>
      <c r="D6" s="73"/>
      <c r="E6" s="72"/>
      <c r="F6" s="72">
        <f>SUBTOTAL(9,F4:F5)</f>
        <v>0</v>
      </c>
      <c r="G6" s="72"/>
      <c r="H6" s="72"/>
      <c r="I6" s="72"/>
      <c r="J6" s="73"/>
      <c r="K6" s="72"/>
      <c r="L6" s="72"/>
      <c r="M6" s="72"/>
      <c r="N6" s="89">
        <f>SUBTOTAL(9,N4:N5)</f>
        <v>0</v>
      </c>
    </row>
    <row r="7" s="66" customFormat="1" ht="162" hidden="1" outlineLevel="2" spans="1:14">
      <c r="A7" s="72">
        <v>3</v>
      </c>
      <c r="B7" s="72" t="s">
        <v>29</v>
      </c>
      <c r="C7" s="72" t="s">
        <v>30</v>
      </c>
      <c r="D7" s="73" t="s">
        <v>31</v>
      </c>
      <c r="E7" s="72" t="s">
        <v>19</v>
      </c>
      <c r="F7" s="72">
        <v>1</v>
      </c>
      <c r="G7" s="72" t="s">
        <v>32</v>
      </c>
      <c r="H7" s="72" t="s">
        <v>33</v>
      </c>
      <c r="I7" s="72" t="s">
        <v>22</v>
      </c>
      <c r="J7" s="73" t="s">
        <v>34</v>
      </c>
      <c r="K7" s="72" t="s">
        <v>35</v>
      </c>
      <c r="L7" s="72">
        <v>6</v>
      </c>
      <c r="M7" s="72" t="s">
        <v>36</v>
      </c>
      <c r="N7" s="89"/>
    </row>
    <row r="8" s="66" customFormat="1" ht="202.5" hidden="1" outlineLevel="2" spans="1:14">
      <c r="A8" s="72">
        <v>4</v>
      </c>
      <c r="B8" s="72" t="s">
        <v>29</v>
      </c>
      <c r="C8" s="72" t="s">
        <v>37</v>
      </c>
      <c r="D8" s="73" t="s">
        <v>38</v>
      </c>
      <c r="E8" s="72" t="s">
        <v>39</v>
      </c>
      <c r="F8" s="72">
        <v>1</v>
      </c>
      <c r="G8" s="72" t="s">
        <v>40</v>
      </c>
      <c r="H8" s="72" t="s">
        <v>33</v>
      </c>
      <c r="I8" s="72" t="s">
        <v>41</v>
      </c>
      <c r="J8" s="73" t="s">
        <v>42</v>
      </c>
      <c r="K8" s="72" t="s">
        <v>35</v>
      </c>
      <c r="L8" s="72">
        <v>6</v>
      </c>
      <c r="M8" s="72" t="s">
        <v>36</v>
      </c>
      <c r="N8" s="89"/>
    </row>
    <row r="9" s="66" customFormat="1" ht="141.75" hidden="1" outlineLevel="2" spans="1:14">
      <c r="A9" s="72">
        <v>5</v>
      </c>
      <c r="B9" s="72" t="s">
        <v>29</v>
      </c>
      <c r="C9" s="72" t="s">
        <v>43</v>
      </c>
      <c r="D9" s="73" t="s">
        <v>44</v>
      </c>
      <c r="E9" s="72" t="s">
        <v>39</v>
      </c>
      <c r="F9" s="72">
        <v>1</v>
      </c>
      <c r="G9" s="72" t="s">
        <v>32</v>
      </c>
      <c r="H9" s="72" t="s">
        <v>33</v>
      </c>
      <c r="I9" s="72" t="s">
        <v>45</v>
      </c>
      <c r="J9" s="73" t="s">
        <v>46</v>
      </c>
      <c r="K9" s="72" t="s">
        <v>35</v>
      </c>
      <c r="L9" s="72">
        <v>6</v>
      </c>
      <c r="M9" s="72" t="s">
        <v>36</v>
      </c>
      <c r="N9" s="89"/>
    </row>
    <row r="10" s="66" customFormat="1" ht="40.5" hidden="1" outlineLevel="1" collapsed="1" spans="1:14">
      <c r="A10" s="72"/>
      <c r="B10" s="74" t="s">
        <v>47</v>
      </c>
      <c r="C10" s="72"/>
      <c r="D10" s="73"/>
      <c r="E10" s="72"/>
      <c r="F10" s="72">
        <f>SUBTOTAL(9,F7:F9)</f>
        <v>0</v>
      </c>
      <c r="G10" s="72"/>
      <c r="H10" s="72"/>
      <c r="I10" s="72"/>
      <c r="J10" s="73"/>
      <c r="K10" s="72"/>
      <c r="L10" s="72"/>
      <c r="M10" s="72"/>
      <c r="N10" s="89">
        <f>SUBTOTAL(9,N7:N9)</f>
        <v>0</v>
      </c>
    </row>
    <row r="11" s="66" customFormat="1" ht="81" hidden="1" outlineLevel="2" spans="1:14">
      <c r="A11" s="72">
        <v>6</v>
      </c>
      <c r="B11" s="72" t="s">
        <v>48</v>
      </c>
      <c r="C11" s="72" t="s">
        <v>49</v>
      </c>
      <c r="D11" s="73" t="s">
        <v>50</v>
      </c>
      <c r="E11" s="73" t="s">
        <v>19</v>
      </c>
      <c r="F11" s="72">
        <v>3</v>
      </c>
      <c r="G11" s="72" t="s">
        <v>51</v>
      </c>
      <c r="H11" s="72" t="s">
        <v>33</v>
      </c>
      <c r="I11" s="90" t="s">
        <v>52</v>
      </c>
      <c r="J11" s="73" t="s">
        <v>53</v>
      </c>
      <c r="K11" s="72" t="s">
        <v>54</v>
      </c>
      <c r="L11" s="72">
        <v>57600</v>
      </c>
      <c r="M11" s="72" t="s">
        <v>55</v>
      </c>
      <c r="N11" s="89"/>
    </row>
    <row r="12" s="66" customFormat="1" ht="81" hidden="1" outlineLevel="2" spans="1:14">
      <c r="A12" s="72">
        <v>7</v>
      </c>
      <c r="B12" s="72" t="s">
        <v>48</v>
      </c>
      <c r="C12" s="72" t="s">
        <v>56</v>
      </c>
      <c r="D12" s="73" t="s">
        <v>57</v>
      </c>
      <c r="E12" s="73" t="s">
        <v>19</v>
      </c>
      <c r="F12" s="72">
        <v>2</v>
      </c>
      <c r="G12" s="72" t="s">
        <v>51</v>
      </c>
      <c r="H12" s="72" t="s">
        <v>33</v>
      </c>
      <c r="I12" s="90" t="s">
        <v>58</v>
      </c>
      <c r="J12" s="73" t="s">
        <v>59</v>
      </c>
      <c r="K12" s="72" t="s">
        <v>54</v>
      </c>
      <c r="L12" s="72">
        <v>57600</v>
      </c>
      <c r="M12" s="72" t="s">
        <v>55</v>
      </c>
      <c r="N12" s="89"/>
    </row>
    <row r="13" s="66" customFormat="1" ht="81" hidden="1" outlineLevel="2" spans="1:14">
      <c r="A13" s="72">
        <v>8</v>
      </c>
      <c r="B13" s="72" t="s">
        <v>48</v>
      </c>
      <c r="C13" s="72" t="s">
        <v>60</v>
      </c>
      <c r="D13" s="73" t="s">
        <v>61</v>
      </c>
      <c r="E13" s="73" t="s">
        <v>19</v>
      </c>
      <c r="F13" s="72">
        <v>3</v>
      </c>
      <c r="G13" s="72" t="s">
        <v>51</v>
      </c>
      <c r="H13" s="72" t="s">
        <v>33</v>
      </c>
      <c r="I13" s="72" t="s">
        <v>62</v>
      </c>
      <c r="J13" s="73" t="s">
        <v>63</v>
      </c>
      <c r="K13" s="72" t="s">
        <v>54</v>
      </c>
      <c r="L13" s="72">
        <v>54000</v>
      </c>
      <c r="M13" s="72" t="s">
        <v>55</v>
      </c>
      <c r="N13" s="89"/>
    </row>
    <row r="14" s="66" customFormat="1" ht="121.5" hidden="1" outlineLevel="2" spans="1:14">
      <c r="A14" s="72">
        <v>9</v>
      </c>
      <c r="B14" s="72" t="s">
        <v>48</v>
      </c>
      <c r="C14" s="72" t="s">
        <v>64</v>
      </c>
      <c r="D14" s="73" t="s">
        <v>65</v>
      </c>
      <c r="E14" s="73" t="s">
        <v>39</v>
      </c>
      <c r="F14" s="72">
        <v>2</v>
      </c>
      <c r="G14" s="72" t="s">
        <v>66</v>
      </c>
      <c r="H14" s="72" t="s">
        <v>33</v>
      </c>
      <c r="I14" s="72" t="s">
        <v>67</v>
      </c>
      <c r="J14" s="73" t="s">
        <v>68</v>
      </c>
      <c r="K14" s="72" t="s">
        <v>54</v>
      </c>
      <c r="L14" s="72">
        <v>50400</v>
      </c>
      <c r="M14" s="72" t="s">
        <v>55</v>
      </c>
      <c r="N14" s="89"/>
    </row>
    <row r="15" s="66" customFormat="1" ht="40.5" hidden="1" outlineLevel="1" collapsed="1" spans="1:14">
      <c r="A15" s="72"/>
      <c r="B15" s="74" t="s">
        <v>69</v>
      </c>
      <c r="C15" s="72"/>
      <c r="D15" s="73"/>
      <c r="E15" s="73"/>
      <c r="F15" s="72">
        <f>SUBTOTAL(9,F11:F14)</f>
        <v>0</v>
      </c>
      <c r="G15" s="72"/>
      <c r="H15" s="72"/>
      <c r="I15" s="72"/>
      <c r="J15" s="73"/>
      <c r="K15" s="72"/>
      <c r="L15" s="72"/>
      <c r="M15" s="72"/>
      <c r="N15" s="89">
        <f>SUBTOTAL(9,N11:N14)</f>
        <v>0</v>
      </c>
    </row>
    <row r="16" s="66" customFormat="1" ht="101.25" hidden="1" outlineLevel="2" spans="1:14">
      <c r="A16" s="72">
        <v>10</v>
      </c>
      <c r="B16" s="72" t="s">
        <v>70</v>
      </c>
      <c r="C16" s="72" t="s">
        <v>71</v>
      </c>
      <c r="D16" s="75" t="s">
        <v>72</v>
      </c>
      <c r="E16" s="73" t="s">
        <v>39</v>
      </c>
      <c r="F16" s="72">
        <v>1</v>
      </c>
      <c r="G16" s="72" t="s">
        <v>73</v>
      </c>
      <c r="H16" s="72"/>
      <c r="I16" s="72" t="s">
        <v>74</v>
      </c>
      <c r="J16" s="73" t="s">
        <v>75</v>
      </c>
      <c r="K16" s="72" t="s">
        <v>76</v>
      </c>
      <c r="L16" s="72">
        <v>10</v>
      </c>
      <c r="M16" s="72" t="s">
        <v>55</v>
      </c>
      <c r="N16" s="89"/>
    </row>
    <row r="17" s="66" customFormat="1" ht="60.75" hidden="1" outlineLevel="2" spans="1:14">
      <c r="A17" s="72">
        <v>11</v>
      </c>
      <c r="B17" s="72" t="s">
        <v>70</v>
      </c>
      <c r="C17" s="72" t="s">
        <v>71</v>
      </c>
      <c r="D17" s="76" t="s">
        <v>77</v>
      </c>
      <c r="E17" s="73" t="s">
        <v>39</v>
      </c>
      <c r="F17" s="72">
        <v>1</v>
      </c>
      <c r="G17" s="72" t="s">
        <v>73</v>
      </c>
      <c r="H17" s="72"/>
      <c r="I17" s="72" t="s">
        <v>78</v>
      </c>
      <c r="J17" s="73" t="s">
        <v>75</v>
      </c>
      <c r="K17" s="72" t="s">
        <v>76</v>
      </c>
      <c r="L17" s="72">
        <v>10</v>
      </c>
      <c r="M17" s="72" t="s">
        <v>55</v>
      </c>
      <c r="N17" s="89"/>
    </row>
    <row r="18" s="66" customFormat="1" ht="20.25" hidden="1" outlineLevel="1" collapsed="1" spans="1:14">
      <c r="A18" s="72"/>
      <c r="B18" s="74" t="s">
        <v>79</v>
      </c>
      <c r="C18" s="72"/>
      <c r="D18" s="76"/>
      <c r="E18" s="73"/>
      <c r="F18" s="72">
        <f>SUBTOTAL(9,F16:F17)</f>
        <v>0</v>
      </c>
      <c r="G18" s="72"/>
      <c r="H18" s="72"/>
      <c r="I18" s="72"/>
      <c r="J18" s="73"/>
      <c r="K18" s="72"/>
      <c r="L18" s="72"/>
      <c r="M18" s="72"/>
      <c r="N18" s="89">
        <f>SUBTOTAL(9,N16:N17)</f>
        <v>0</v>
      </c>
    </row>
    <row r="19" s="66" customFormat="1" ht="283.5" hidden="1" outlineLevel="2" spans="1:14">
      <c r="A19" s="72">
        <v>12</v>
      </c>
      <c r="B19" s="72" t="s">
        <v>80</v>
      </c>
      <c r="C19" s="72" t="s">
        <v>81</v>
      </c>
      <c r="D19" s="73" t="s">
        <v>82</v>
      </c>
      <c r="E19" s="73" t="s">
        <v>39</v>
      </c>
      <c r="F19" s="72">
        <v>1</v>
      </c>
      <c r="G19" s="72" t="s">
        <v>40</v>
      </c>
      <c r="H19" s="72" t="s">
        <v>33</v>
      </c>
      <c r="I19" s="72" t="s">
        <v>83</v>
      </c>
      <c r="J19" s="73" t="s">
        <v>84</v>
      </c>
      <c r="K19" s="72" t="s">
        <v>85</v>
      </c>
      <c r="L19" s="72"/>
      <c r="M19" s="72" t="s">
        <v>86</v>
      </c>
      <c r="N19" s="91" t="s">
        <v>87</v>
      </c>
    </row>
    <row r="20" s="66" customFormat="1" ht="141.75" hidden="1" outlineLevel="2" spans="1:14">
      <c r="A20" s="72">
        <v>13</v>
      </c>
      <c r="B20" s="72" t="s">
        <v>80</v>
      </c>
      <c r="C20" s="72" t="s">
        <v>88</v>
      </c>
      <c r="D20" s="77" t="s">
        <v>89</v>
      </c>
      <c r="E20" s="73" t="s">
        <v>19</v>
      </c>
      <c r="F20" s="72">
        <v>1</v>
      </c>
      <c r="G20" s="72" t="s">
        <v>32</v>
      </c>
      <c r="H20" s="72" t="s">
        <v>33</v>
      </c>
      <c r="I20" s="72" t="s">
        <v>83</v>
      </c>
      <c r="J20" s="73" t="s">
        <v>90</v>
      </c>
      <c r="K20" s="72" t="s">
        <v>85</v>
      </c>
      <c r="L20" s="72"/>
      <c r="M20" s="72" t="s">
        <v>86</v>
      </c>
      <c r="N20" s="92"/>
    </row>
    <row r="21" s="66" customFormat="1" ht="162" hidden="1" outlineLevel="2" spans="1:14">
      <c r="A21" s="72">
        <v>14</v>
      </c>
      <c r="B21" s="72" t="s">
        <v>80</v>
      </c>
      <c r="C21" s="72" t="s">
        <v>91</v>
      </c>
      <c r="D21" s="73" t="s">
        <v>92</v>
      </c>
      <c r="E21" s="73" t="s">
        <v>39</v>
      </c>
      <c r="F21" s="72">
        <v>2</v>
      </c>
      <c r="G21" s="72" t="s">
        <v>40</v>
      </c>
      <c r="H21" s="72" t="s">
        <v>33</v>
      </c>
      <c r="I21" s="72" t="s">
        <v>93</v>
      </c>
      <c r="J21" s="73" t="s">
        <v>94</v>
      </c>
      <c r="K21" s="72" t="s">
        <v>85</v>
      </c>
      <c r="L21" s="72"/>
      <c r="M21" s="72" t="s">
        <v>86</v>
      </c>
      <c r="N21" s="92"/>
    </row>
    <row r="22" s="66" customFormat="1" ht="121.5" hidden="1" outlineLevel="2" spans="1:14">
      <c r="A22" s="72">
        <v>15</v>
      </c>
      <c r="B22" s="72" t="s">
        <v>80</v>
      </c>
      <c r="C22" s="78" t="s">
        <v>95</v>
      </c>
      <c r="D22" s="77" t="s">
        <v>96</v>
      </c>
      <c r="E22" s="73" t="s">
        <v>39</v>
      </c>
      <c r="F22" s="72">
        <v>2</v>
      </c>
      <c r="G22" s="72" t="s">
        <v>40</v>
      </c>
      <c r="H22" s="72" t="s">
        <v>33</v>
      </c>
      <c r="I22" s="93" t="s">
        <v>93</v>
      </c>
      <c r="J22" s="73" t="s">
        <v>94</v>
      </c>
      <c r="K22" s="72" t="s">
        <v>97</v>
      </c>
      <c r="L22" s="72"/>
      <c r="M22" s="72" t="s">
        <v>86</v>
      </c>
      <c r="N22" s="92"/>
    </row>
    <row r="23" s="66" customFormat="1" ht="182.25" hidden="1" outlineLevel="2" spans="1:14">
      <c r="A23" s="72">
        <v>16</v>
      </c>
      <c r="B23" s="72" t="s">
        <v>80</v>
      </c>
      <c r="C23" s="78" t="s">
        <v>98</v>
      </c>
      <c r="D23" s="79" t="s">
        <v>99</v>
      </c>
      <c r="E23" s="73" t="s">
        <v>19</v>
      </c>
      <c r="F23" s="72">
        <v>1</v>
      </c>
      <c r="G23" s="72" t="s">
        <v>40</v>
      </c>
      <c r="H23" s="72" t="s">
        <v>33</v>
      </c>
      <c r="I23" s="93" t="s">
        <v>100</v>
      </c>
      <c r="J23" s="73" t="s">
        <v>101</v>
      </c>
      <c r="K23" s="72" t="s">
        <v>85</v>
      </c>
      <c r="L23" s="72"/>
      <c r="M23" s="72" t="s">
        <v>86</v>
      </c>
      <c r="N23" s="92"/>
    </row>
    <row r="24" s="66" customFormat="1" ht="182.25" hidden="1" outlineLevel="2" spans="1:14">
      <c r="A24" s="72">
        <v>17</v>
      </c>
      <c r="B24" s="72" t="s">
        <v>80</v>
      </c>
      <c r="C24" s="78" t="s">
        <v>102</v>
      </c>
      <c r="D24" s="79" t="s">
        <v>103</v>
      </c>
      <c r="E24" s="73" t="s">
        <v>39</v>
      </c>
      <c r="F24" s="72">
        <v>1</v>
      </c>
      <c r="G24" s="72" t="s">
        <v>40</v>
      </c>
      <c r="H24" s="72" t="s">
        <v>33</v>
      </c>
      <c r="I24" s="93" t="s">
        <v>100</v>
      </c>
      <c r="J24" s="73" t="s">
        <v>104</v>
      </c>
      <c r="K24" s="72" t="s">
        <v>85</v>
      </c>
      <c r="L24" s="72"/>
      <c r="M24" s="72" t="s">
        <v>86</v>
      </c>
      <c r="N24" s="92"/>
    </row>
    <row r="25" s="66" customFormat="1" ht="20.25" hidden="1" outlineLevel="1" collapsed="1" spans="1:14">
      <c r="A25" s="72"/>
      <c r="B25" s="74" t="s">
        <v>105</v>
      </c>
      <c r="C25" s="78"/>
      <c r="D25" s="79"/>
      <c r="E25" s="73"/>
      <c r="F25" s="72">
        <f>SUBTOTAL(9,F19:F24)</f>
        <v>0</v>
      </c>
      <c r="G25" s="72"/>
      <c r="H25" s="72"/>
      <c r="I25" s="93"/>
      <c r="J25" s="73"/>
      <c r="K25" s="72"/>
      <c r="L25" s="72"/>
      <c r="M25" s="72"/>
      <c r="N25" s="92"/>
    </row>
    <row r="26" s="66" customFormat="1" ht="162" hidden="1" outlineLevel="2" spans="1:14">
      <c r="A26" s="72">
        <v>18</v>
      </c>
      <c r="B26" s="72" t="s">
        <v>106</v>
      </c>
      <c r="C26" s="72" t="s">
        <v>107</v>
      </c>
      <c r="D26" s="73" t="s">
        <v>108</v>
      </c>
      <c r="E26" s="72" t="s">
        <v>19</v>
      </c>
      <c r="F26" s="72">
        <v>1</v>
      </c>
      <c r="G26" s="72" t="s">
        <v>40</v>
      </c>
      <c r="H26" s="72" t="s">
        <v>33</v>
      </c>
      <c r="I26" s="72" t="s">
        <v>109</v>
      </c>
      <c r="J26" s="73" t="s">
        <v>110</v>
      </c>
      <c r="K26" s="72" t="s">
        <v>111</v>
      </c>
      <c r="L26" s="72"/>
      <c r="M26" s="72" t="s">
        <v>86</v>
      </c>
      <c r="N26" s="94"/>
    </row>
    <row r="27" s="66" customFormat="1" ht="40.5" hidden="1" outlineLevel="1" collapsed="1" spans="1:14">
      <c r="A27" s="72"/>
      <c r="B27" s="74" t="s">
        <v>112</v>
      </c>
      <c r="C27" s="72"/>
      <c r="D27" s="73"/>
      <c r="E27" s="72"/>
      <c r="F27" s="72">
        <f>SUBTOTAL(9,F26)</f>
        <v>0</v>
      </c>
      <c r="G27" s="72"/>
      <c r="H27" s="72"/>
      <c r="I27" s="72"/>
      <c r="J27" s="73"/>
      <c r="K27" s="72"/>
      <c r="L27" s="72"/>
      <c r="M27" s="72"/>
      <c r="N27" s="94">
        <f>SUBTOTAL(9,N26)</f>
        <v>0</v>
      </c>
    </row>
    <row r="28" s="66" customFormat="1" ht="263.25" hidden="1" outlineLevel="2" spans="1:14">
      <c r="A28" s="72">
        <v>19</v>
      </c>
      <c r="B28" s="72" t="s">
        <v>113</v>
      </c>
      <c r="C28" s="72" t="s">
        <v>114</v>
      </c>
      <c r="D28" s="80" t="s">
        <v>115</v>
      </c>
      <c r="E28" s="80" t="s">
        <v>19</v>
      </c>
      <c r="F28" s="72">
        <v>1</v>
      </c>
      <c r="G28" s="72" t="s">
        <v>40</v>
      </c>
      <c r="H28" s="72"/>
      <c r="I28" s="80" t="s">
        <v>116</v>
      </c>
      <c r="J28" s="73" t="s">
        <v>117</v>
      </c>
      <c r="K28" s="72" t="s">
        <v>118</v>
      </c>
      <c r="L28" s="72">
        <v>5.7</v>
      </c>
      <c r="M28" s="72" t="s">
        <v>55</v>
      </c>
      <c r="N28" s="89"/>
    </row>
    <row r="29" s="66" customFormat="1" ht="162" hidden="1" outlineLevel="2" spans="1:14">
      <c r="A29" s="72">
        <v>20</v>
      </c>
      <c r="B29" s="72" t="s">
        <v>113</v>
      </c>
      <c r="C29" s="72" t="s">
        <v>119</v>
      </c>
      <c r="D29" s="72" t="s">
        <v>120</v>
      </c>
      <c r="E29" s="72" t="s">
        <v>39</v>
      </c>
      <c r="F29" s="72">
        <v>1</v>
      </c>
      <c r="G29" s="72" t="s">
        <v>40</v>
      </c>
      <c r="H29" s="72"/>
      <c r="I29" s="72" t="s">
        <v>121</v>
      </c>
      <c r="J29" s="95" t="s">
        <v>122</v>
      </c>
      <c r="K29" s="72" t="s">
        <v>118</v>
      </c>
      <c r="L29" s="72">
        <v>5.7</v>
      </c>
      <c r="M29" s="72" t="s">
        <v>55</v>
      </c>
      <c r="N29" s="89"/>
    </row>
    <row r="30" s="66" customFormat="1" ht="182.25" hidden="1" outlineLevel="2" spans="1:14">
      <c r="A30" s="72">
        <v>21</v>
      </c>
      <c r="B30" s="72" t="s">
        <v>113</v>
      </c>
      <c r="C30" s="72" t="s">
        <v>123</v>
      </c>
      <c r="D30" s="81" t="s">
        <v>124</v>
      </c>
      <c r="E30" s="80" t="s">
        <v>19</v>
      </c>
      <c r="F30" s="72">
        <v>1</v>
      </c>
      <c r="G30" s="72" t="s">
        <v>40</v>
      </c>
      <c r="H30" s="72"/>
      <c r="I30" s="81" t="s">
        <v>125</v>
      </c>
      <c r="J30" s="73" t="s">
        <v>126</v>
      </c>
      <c r="K30" s="72" t="s">
        <v>118</v>
      </c>
      <c r="L30" s="72">
        <v>5.7</v>
      </c>
      <c r="M30" s="72" t="s">
        <v>55</v>
      </c>
      <c r="N30" s="89"/>
    </row>
    <row r="31" s="66" customFormat="1" ht="121.5" hidden="1" outlineLevel="2" spans="1:14">
      <c r="A31" s="72">
        <v>22</v>
      </c>
      <c r="B31" s="72" t="s">
        <v>113</v>
      </c>
      <c r="C31" s="72" t="s">
        <v>127</v>
      </c>
      <c r="D31" s="73" t="s">
        <v>128</v>
      </c>
      <c r="E31" s="80" t="s">
        <v>19</v>
      </c>
      <c r="F31" s="72">
        <v>1</v>
      </c>
      <c r="G31" s="72" t="s">
        <v>40</v>
      </c>
      <c r="H31" s="72"/>
      <c r="I31" s="72" t="s">
        <v>129</v>
      </c>
      <c r="J31" s="73" t="s">
        <v>130</v>
      </c>
      <c r="K31" s="72" t="s">
        <v>118</v>
      </c>
      <c r="L31" s="72">
        <v>5.7</v>
      </c>
      <c r="M31" s="72" t="s">
        <v>55</v>
      </c>
      <c r="N31" s="89"/>
    </row>
    <row r="32" s="66" customFormat="1" ht="202.5" hidden="1" outlineLevel="2" spans="1:14">
      <c r="A32" s="72">
        <v>23</v>
      </c>
      <c r="B32" s="72" t="s">
        <v>113</v>
      </c>
      <c r="C32" s="72" t="s">
        <v>88</v>
      </c>
      <c r="D32" s="82" t="s">
        <v>131</v>
      </c>
      <c r="E32" s="80" t="s">
        <v>19</v>
      </c>
      <c r="F32" s="72">
        <v>1</v>
      </c>
      <c r="G32" s="72" t="s">
        <v>40</v>
      </c>
      <c r="H32" s="72"/>
      <c r="I32" s="82" t="s">
        <v>132</v>
      </c>
      <c r="J32" s="73" t="s">
        <v>133</v>
      </c>
      <c r="K32" s="72" t="s">
        <v>118</v>
      </c>
      <c r="L32" s="72">
        <v>5.7</v>
      </c>
      <c r="M32" s="72" t="s">
        <v>55</v>
      </c>
      <c r="N32" s="89"/>
    </row>
    <row r="33" s="66" customFormat="1" ht="20.25" hidden="1" outlineLevel="1" collapsed="1" spans="1:14">
      <c r="A33" s="72"/>
      <c r="B33" s="74" t="s">
        <v>134</v>
      </c>
      <c r="C33" s="72"/>
      <c r="D33" s="82"/>
      <c r="E33" s="80"/>
      <c r="F33" s="72">
        <f>SUBTOTAL(9,F28:F32)</f>
        <v>0</v>
      </c>
      <c r="G33" s="72"/>
      <c r="H33" s="72"/>
      <c r="I33" s="82"/>
      <c r="J33" s="73"/>
      <c r="K33" s="72"/>
      <c r="L33" s="72"/>
      <c r="M33" s="72"/>
      <c r="N33" s="89">
        <f>SUBTOTAL(9,N28:N32)</f>
        <v>0</v>
      </c>
    </row>
    <row r="34" s="1" customFormat="1" ht="202.5" hidden="1" outlineLevel="2" spans="1:14">
      <c r="A34" s="72">
        <v>24</v>
      </c>
      <c r="B34" s="70" t="s">
        <v>135</v>
      </c>
      <c r="C34" s="70" t="s">
        <v>136</v>
      </c>
      <c r="D34" s="83" t="s">
        <v>137</v>
      </c>
      <c r="E34" s="70" t="s">
        <v>138</v>
      </c>
      <c r="F34" s="70">
        <v>5</v>
      </c>
      <c r="G34" s="70" t="s">
        <v>40</v>
      </c>
      <c r="H34" s="70"/>
      <c r="I34" s="70" t="s">
        <v>139</v>
      </c>
      <c r="J34" s="83" t="s">
        <v>140</v>
      </c>
      <c r="K34" s="70" t="s">
        <v>141</v>
      </c>
      <c r="L34" s="70">
        <v>6.5</v>
      </c>
      <c r="M34" s="70" t="s">
        <v>142</v>
      </c>
      <c r="N34" s="27"/>
    </row>
    <row r="35" s="1" customFormat="1" ht="42" hidden="1" outlineLevel="1" collapsed="1" spans="1:14">
      <c r="A35" s="72"/>
      <c r="B35" s="84" t="s">
        <v>143</v>
      </c>
      <c r="C35" s="70"/>
      <c r="D35" s="83"/>
      <c r="E35" s="70"/>
      <c r="F35" s="70">
        <f>SUBTOTAL(9,F34)</f>
        <v>0</v>
      </c>
      <c r="G35" s="70"/>
      <c r="H35" s="70"/>
      <c r="I35" s="70"/>
      <c r="J35" s="83"/>
      <c r="K35" s="70"/>
      <c r="L35" s="70"/>
      <c r="M35" s="70"/>
      <c r="N35" s="27">
        <f>SUBTOTAL(9,N34)</f>
        <v>0</v>
      </c>
    </row>
    <row r="36" s="1" customFormat="1" ht="141.75" hidden="1" outlineLevel="2" spans="1:14">
      <c r="A36" s="72">
        <v>25</v>
      </c>
      <c r="B36" s="70" t="s">
        <v>144</v>
      </c>
      <c r="C36" s="70" t="s">
        <v>145</v>
      </c>
      <c r="D36" s="83" t="s">
        <v>146</v>
      </c>
      <c r="E36" s="70" t="s">
        <v>19</v>
      </c>
      <c r="F36" s="70">
        <v>1</v>
      </c>
      <c r="G36" s="70" t="s">
        <v>40</v>
      </c>
      <c r="H36" s="70" t="s">
        <v>21</v>
      </c>
      <c r="I36" s="70" t="s">
        <v>147</v>
      </c>
      <c r="J36" s="83" t="s">
        <v>148</v>
      </c>
      <c r="K36" s="70" t="s">
        <v>149</v>
      </c>
      <c r="L36" s="70" t="s">
        <v>150</v>
      </c>
      <c r="M36" s="70" t="s">
        <v>142</v>
      </c>
      <c r="N36" s="27"/>
    </row>
    <row r="37" s="1" customFormat="1" ht="222.75" hidden="1" outlineLevel="2" spans="1:14">
      <c r="A37" s="72">
        <v>26</v>
      </c>
      <c r="B37" s="70" t="s">
        <v>144</v>
      </c>
      <c r="C37" s="70" t="s">
        <v>151</v>
      </c>
      <c r="D37" s="83" t="s">
        <v>152</v>
      </c>
      <c r="E37" s="70" t="s">
        <v>19</v>
      </c>
      <c r="F37" s="70">
        <v>1</v>
      </c>
      <c r="G37" s="70" t="s">
        <v>40</v>
      </c>
      <c r="H37" s="70" t="s">
        <v>21</v>
      </c>
      <c r="I37" s="70" t="s">
        <v>153</v>
      </c>
      <c r="J37" s="83" t="s">
        <v>154</v>
      </c>
      <c r="K37" s="70" t="s">
        <v>149</v>
      </c>
      <c r="L37" s="70" t="s">
        <v>150</v>
      </c>
      <c r="M37" s="70" t="s">
        <v>142</v>
      </c>
      <c r="N37" s="27"/>
    </row>
    <row r="38" s="1" customFormat="1" ht="42" hidden="1" outlineLevel="1" collapsed="1" spans="1:14">
      <c r="A38" s="72"/>
      <c r="B38" s="84" t="s">
        <v>155</v>
      </c>
      <c r="C38" s="70"/>
      <c r="D38" s="83"/>
      <c r="E38" s="70"/>
      <c r="F38" s="70">
        <f>SUBTOTAL(9,F36:F37)</f>
        <v>0</v>
      </c>
      <c r="G38" s="70"/>
      <c r="H38" s="70"/>
      <c r="I38" s="70"/>
      <c r="J38" s="83"/>
      <c r="K38" s="70"/>
      <c r="L38" s="70"/>
      <c r="M38" s="70"/>
      <c r="N38" s="27">
        <f>SUBTOTAL(9,N36:N37)</f>
        <v>0</v>
      </c>
    </row>
    <row r="39" s="1" customFormat="1" ht="141.75" hidden="1" outlineLevel="2" spans="1:14">
      <c r="A39" s="72">
        <v>27</v>
      </c>
      <c r="B39" s="70" t="s">
        <v>156</v>
      </c>
      <c r="C39" s="70" t="s">
        <v>157</v>
      </c>
      <c r="D39" s="83" t="s">
        <v>158</v>
      </c>
      <c r="E39" s="70" t="s">
        <v>19</v>
      </c>
      <c r="F39" s="70">
        <v>1</v>
      </c>
      <c r="G39" s="70" t="s">
        <v>40</v>
      </c>
      <c r="H39" s="70" t="s">
        <v>21</v>
      </c>
      <c r="I39" s="70" t="s">
        <v>153</v>
      </c>
      <c r="J39" s="83" t="s">
        <v>159</v>
      </c>
      <c r="K39" s="70" t="s">
        <v>160</v>
      </c>
      <c r="L39" s="70" t="s">
        <v>161</v>
      </c>
      <c r="M39" s="70" t="s">
        <v>142</v>
      </c>
      <c r="N39" s="27"/>
    </row>
    <row r="40" s="1" customFormat="1" ht="42" hidden="1" outlineLevel="1" collapsed="1" spans="1:14">
      <c r="A40" s="72"/>
      <c r="B40" s="84" t="s">
        <v>162</v>
      </c>
      <c r="C40" s="70"/>
      <c r="D40" s="83"/>
      <c r="E40" s="70"/>
      <c r="F40" s="70">
        <f>SUBTOTAL(9,F39)</f>
        <v>0</v>
      </c>
      <c r="G40" s="70"/>
      <c r="H40" s="70"/>
      <c r="I40" s="70"/>
      <c r="J40" s="83"/>
      <c r="K40" s="70"/>
      <c r="L40" s="70"/>
      <c r="M40" s="70"/>
      <c r="N40" s="27">
        <f>SUBTOTAL(9,N39)</f>
        <v>0</v>
      </c>
    </row>
    <row r="41" s="1" customFormat="1" ht="141.75" hidden="1" outlineLevel="2" spans="1:14">
      <c r="A41" s="72">
        <v>28</v>
      </c>
      <c r="B41" s="70" t="s">
        <v>144</v>
      </c>
      <c r="C41" s="70" t="s">
        <v>163</v>
      </c>
      <c r="D41" s="83" t="s">
        <v>164</v>
      </c>
      <c r="E41" s="70" t="s">
        <v>39</v>
      </c>
      <c r="F41" s="70">
        <v>1</v>
      </c>
      <c r="G41" s="70" t="s">
        <v>32</v>
      </c>
      <c r="H41" s="70" t="s">
        <v>165</v>
      </c>
      <c r="I41" s="70" t="s">
        <v>153</v>
      </c>
      <c r="J41" s="83" t="s">
        <v>166</v>
      </c>
      <c r="K41" s="70" t="s">
        <v>149</v>
      </c>
      <c r="L41" s="70" t="s">
        <v>150</v>
      </c>
      <c r="M41" s="70" t="s">
        <v>142</v>
      </c>
      <c r="N41" s="27"/>
    </row>
    <row r="42" s="1" customFormat="1" ht="42" hidden="1" outlineLevel="1" collapsed="1" spans="1:14">
      <c r="A42" s="72"/>
      <c r="B42" s="84" t="s">
        <v>155</v>
      </c>
      <c r="C42" s="70"/>
      <c r="D42" s="83"/>
      <c r="E42" s="70"/>
      <c r="F42" s="70">
        <f>SUBTOTAL(9,F41)</f>
        <v>0</v>
      </c>
      <c r="G42" s="70"/>
      <c r="H42" s="70"/>
      <c r="I42" s="70"/>
      <c r="J42" s="83"/>
      <c r="K42" s="70"/>
      <c r="L42" s="70"/>
      <c r="M42" s="70"/>
      <c r="N42" s="27">
        <f>SUBTOTAL(9,N41)</f>
        <v>0</v>
      </c>
    </row>
    <row r="43" s="1" customFormat="1" ht="202.5" hidden="1" outlineLevel="2" spans="1:14">
      <c r="A43" s="72">
        <v>29</v>
      </c>
      <c r="B43" s="70" t="s">
        <v>167</v>
      </c>
      <c r="C43" s="70" t="s">
        <v>168</v>
      </c>
      <c r="D43" s="83" t="s">
        <v>96</v>
      </c>
      <c r="E43" s="70" t="s">
        <v>169</v>
      </c>
      <c r="F43" s="70">
        <v>4</v>
      </c>
      <c r="G43" s="70" t="s">
        <v>170</v>
      </c>
      <c r="H43" s="83"/>
      <c r="I43" s="70" t="s">
        <v>171</v>
      </c>
      <c r="J43" s="83" t="s">
        <v>172</v>
      </c>
      <c r="K43" s="70" t="s">
        <v>167</v>
      </c>
      <c r="L43" s="70"/>
      <c r="M43" s="70"/>
      <c r="N43" s="27"/>
    </row>
    <row r="44" s="1" customFormat="1" ht="162" hidden="1" outlineLevel="2" spans="1:14">
      <c r="A44" s="72">
        <v>30</v>
      </c>
      <c r="B44" s="70" t="s">
        <v>167</v>
      </c>
      <c r="C44" s="70" t="s">
        <v>168</v>
      </c>
      <c r="D44" s="83" t="s">
        <v>173</v>
      </c>
      <c r="E44" s="70" t="s">
        <v>39</v>
      </c>
      <c r="F44" s="70">
        <v>1</v>
      </c>
      <c r="G44" s="70" t="s">
        <v>170</v>
      </c>
      <c r="H44" s="70" t="s">
        <v>33</v>
      </c>
      <c r="I44" s="70" t="s">
        <v>174</v>
      </c>
      <c r="J44" s="83" t="s">
        <v>175</v>
      </c>
      <c r="K44" s="70" t="s">
        <v>167</v>
      </c>
      <c r="L44" s="70"/>
      <c r="M44" s="70"/>
      <c r="N44" s="27"/>
    </row>
    <row r="45" customFormat="1" ht="202.5" hidden="1" outlineLevel="2" spans="1:14">
      <c r="A45" s="72">
        <v>31</v>
      </c>
      <c r="B45" s="70" t="s">
        <v>167</v>
      </c>
      <c r="C45" s="70" t="s">
        <v>176</v>
      </c>
      <c r="D45" s="83" t="s">
        <v>92</v>
      </c>
      <c r="E45" s="70" t="s">
        <v>39</v>
      </c>
      <c r="F45" s="70">
        <v>1</v>
      </c>
      <c r="G45" s="70" t="s">
        <v>177</v>
      </c>
      <c r="H45" s="70" t="s">
        <v>33</v>
      </c>
      <c r="I45" s="70" t="s">
        <v>178</v>
      </c>
      <c r="J45" s="70" t="s">
        <v>179</v>
      </c>
      <c r="K45" s="70" t="s">
        <v>167</v>
      </c>
      <c r="L45" s="21"/>
      <c r="M45" s="21"/>
      <c r="N45" s="21"/>
    </row>
    <row r="46" customFormat="1" ht="202.5" hidden="1" outlineLevel="2" spans="1:14">
      <c r="A46" s="72">
        <v>32</v>
      </c>
      <c r="B46" s="70" t="s">
        <v>167</v>
      </c>
      <c r="C46" s="70" t="s">
        <v>180</v>
      </c>
      <c r="D46" s="70" t="s">
        <v>181</v>
      </c>
      <c r="E46" s="70" t="s">
        <v>39</v>
      </c>
      <c r="F46" s="70">
        <v>1</v>
      </c>
      <c r="G46" s="83" t="s">
        <v>32</v>
      </c>
      <c r="H46" s="83" t="s">
        <v>182</v>
      </c>
      <c r="I46" s="70" t="s">
        <v>183</v>
      </c>
      <c r="J46" s="83" t="s">
        <v>184</v>
      </c>
      <c r="K46" s="70" t="s">
        <v>185</v>
      </c>
      <c r="L46" s="21"/>
      <c r="M46" s="21"/>
      <c r="N46" s="21"/>
    </row>
    <row r="47" ht="21" hidden="1" outlineLevel="1" collapsed="1" spans="1:14">
      <c r="A47" s="72"/>
      <c r="B47" s="84" t="s">
        <v>186</v>
      </c>
      <c r="C47" s="70"/>
      <c r="D47" s="70"/>
      <c r="E47" s="70"/>
      <c r="F47" s="70">
        <f>SUBTOTAL(9,F43:F46)</f>
        <v>0</v>
      </c>
      <c r="G47" s="83"/>
      <c r="H47" s="83"/>
      <c r="I47" s="70"/>
      <c r="J47" s="83"/>
      <c r="K47" s="70"/>
      <c r="L47" s="21"/>
      <c r="M47" s="21"/>
      <c r="N47" s="21">
        <f>SUBTOTAL(9,N43:N46)</f>
        <v>0</v>
      </c>
    </row>
    <row r="48" s="1" customFormat="1" ht="121.5" hidden="1" outlineLevel="2" spans="1:14">
      <c r="A48" s="72">
        <v>33</v>
      </c>
      <c r="B48" s="85" t="s">
        <v>187</v>
      </c>
      <c r="C48" s="70" t="s">
        <v>188</v>
      </c>
      <c r="D48" s="83" t="s">
        <v>189</v>
      </c>
      <c r="E48" s="83" t="s">
        <v>19</v>
      </c>
      <c r="F48" s="70">
        <v>1</v>
      </c>
      <c r="G48" s="70" t="s">
        <v>32</v>
      </c>
      <c r="H48" s="70" t="s">
        <v>33</v>
      </c>
      <c r="I48" s="70" t="s">
        <v>190</v>
      </c>
      <c r="J48" s="83" t="s">
        <v>191</v>
      </c>
      <c r="K48" s="70" t="s">
        <v>192</v>
      </c>
      <c r="L48" s="70">
        <v>14</v>
      </c>
      <c r="M48" s="70" t="s">
        <v>193</v>
      </c>
      <c r="N48" s="27"/>
    </row>
    <row r="49" s="1" customFormat="1" ht="101.25" hidden="1" outlineLevel="2" spans="1:14">
      <c r="A49" s="72">
        <v>34</v>
      </c>
      <c r="B49" s="86"/>
      <c r="C49" s="70" t="s">
        <v>194</v>
      </c>
      <c r="D49" s="83" t="s">
        <v>195</v>
      </c>
      <c r="E49" s="83" t="s">
        <v>19</v>
      </c>
      <c r="F49" s="70">
        <v>1</v>
      </c>
      <c r="G49" s="70" t="s">
        <v>32</v>
      </c>
      <c r="H49" s="70" t="s">
        <v>33</v>
      </c>
      <c r="I49" s="70" t="s">
        <v>196</v>
      </c>
      <c r="J49" s="83" t="s">
        <v>197</v>
      </c>
      <c r="K49" s="70" t="s">
        <v>192</v>
      </c>
      <c r="L49" s="70">
        <v>13.5</v>
      </c>
      <c r="M49" s="70" t="s">
        <v>193</v>
      </c>
      <c r="N49" s="27"/>
    </row>
    <row r="50" s="1" customFormat="1" ht="101.25" hidden="1" outlineLevel="2" spans="1:14">
      <c r="A50" s="72">
        <v>35</v>
      </c>
      <c r="B50" s="87"/>
      <c r="C50" s="70" t="s">
        <v>198</v>
      </c>
      <c r="D50" s="83" t="s">
        <v>199</v>
      </c>
      <c r="E50" s="83" t="s">
        <v>19</v>
      </c>
      <c r="F50" s="70">
        <v>1</v>
      </c>
      <c r="G50" s="70" t="s">
        <v>32</v>
      </c>
      <c r="H50" s="70" t="s">
        <v>33</v>
      </c>
      <c r="I50" s="70" t="s">
        <v>200</v>
      </c>
      <c r="J50" s="83" t="s">
        <v>197</v>
      </c>
      <c r="K50" s="70" t="s">
        <v>192</v>
      </c>
      <c r="L50" s="70">
        <v>13.5</v>
      </c>
      <c r="M50" s="70" t="s">
        <v>193</v>
      </c>
      <c r="N50" s="27"/>
    </row>
    <row r="51" s="1" customFormat="1" ht="42" hidden="1" outlineLevel="1" collapsed="1" spans="1:14">
      <c r="A51" s="72"/>
      <c r="B51" s="88" t="s">
        <v>201</v>
      </c>
      <c r="C51" s="70"/>
      <c r="D51" s="83"/>
      <c r="E51" s="83"/>
      <c r="F51" s="70">
        <f>SUBTOTAL(9,F48:F50)</f>
        <v>0</v>
      </c>
      <c r="G51" s="70"/>
      <c r="H51" s="70"/>
      <c r="I51" s="70"/>
      <c r="J51" s="83"/>
      <c r="K51" s="70"/>
      <c r="L51" s="70"/>
      <c r="M51" s="70"/>
      <c r="N51" s="27">
        <f>SUBTOTAL(9,N48:N50)</f>
        <v>0</v>
      </c>
    </row>
    <row r="52" s="1" customFormat="1" ht="202.5" hidden="1" outlineLevel="2" spans="1:14">
      <c r="A52" s="72">
        <v>36</v>
      </c>
      <c r="B52" s="70" t="s">
        <v>202</v>
      </c>
      <c r="C52" s="70" t="s">
        <v>203</v>
      </c>
      <c r="D52" s="83" t="s">
        <v>204</v>
      </c>
      <c r="E52" s="70" t="s">
        <v>19</v>
      </c>
      <c r="F52" s="70">
        <v>1</v>
      </c>
      <c r="G52" s="70" t="s">
        <v>205</v>
      </c>
      <c r="H52" s="70" t="s">
        <v>33</v>
      </c>
      <c r="I52" s="70" t="s">
        <v>206</v>
      </c>
      <c r="J52" s="83" t="s">
        <v>207</v>
      </c>
      <c r="K52" s="70" t="s">
        <v>208</v>
      </c>
      <c r="L52" s="70" t="s">
        <v>209</v>
      </c>
      <c r="M52" s="70" t="s">
        <v>55</v>
      </c>
      <c r="N52" s="27"/>
    </row>
    <row r="53" s="1" customFormat="1" ht="243" hidden="1" outlineLevel="2" spans="1:14">
      <c r="A53" s="72">
        <v>37</v>
      </c>
      <c r="B53" s="70" t="s">
        <v>202</v>
      </c>
      <c r="C53" s="70" t="s">
        <v>210</v>
      </c>
      <c r="D53" s="83" t="s">
        <v>211</v>
      </c>
      <c r="E53" s="70" t="s">
        <v>19</v>
      </c>
      <c r="F53" s="70">
        <v>1</v>
      </c>
      <c r="G53" s="70" t="s">
        <v>205</v>
      </c>
      <c r="H53" s="70" t="s">
        <v>33</v>
      </c>
      <c r="I53" s="70" t="s">
        <v>212</v>
      </c>
      <c r="J53" s="83" t="s">
        <v>213</v>
      </c>
      <c r="K53" s="70" t="s">
        <v>214</v>
      </c>
      <c r="L53" s="70" t="s">
        <v>209</v>
      </c>
      <c r="M53" s="70" t="s">
        <v>55</v>
      </c>
      <c r="N53" s="27"/>
    </row>
    <row r="54" s="1" customFormat="1" ht="202.5" hidden="1" outlineLevel="2" spans="1:14">
      <c r="A54" s="72">
        <v>38</v>
      </c>
      <c r="B54" s="70" t="s">
        <v>202</v>
      </c>
      <c r="C54" s="70" t="s">
        <v>215</v>
      </c>
      <c r="D54" s="83" t="s">
        <v>216</v>
      </c>
      <c r="E54" s="70" t="s">
        <v>19</v>
      </c>
      <c r="F54" s="70">
        <v>1</v>
      </c>
      <c r="G54" s="70" t="s">
        <v>205</v>
      </c>
      <c r="H54" s="70" t="s">
        <v>33</v>
      </c>
      <c r="I54" s="70" t="s">
        <v>217</v>
      </c>
      <c r="J54" s="83" t="s">
        <v>218</v>
      </c>
      <c r="K54" s="70" t="s">
        <v>214</v>
      </c>
      <c r="L54" s="70" t="s">
        <v>209</v>
      </c>
      <c r="M54" s="70" t="s">
        <v>55</v>
      </c>
      <c r="N54" s="27"/>
    </row>
    <row r="55" s="1" customFormat="1" ht="222.75" hidden="1" outlineLevel="2" spans="1:14">
      <c r="A55" s="72">
        <v>39</v>
      </c>
      <c r="B55" s="70" t="s">
        <v>202</v>
      </c>
      <c r="C55" s="70" t="s">
        <v>219</v>
      </c>
      <c r="D55" s="83" t="s">
        <v>220</v>
      </c>
      <c r="E55" s="70" t="s">
        <v>39</v>
      </c>
      <c r="F55" s="70">
        <v>1</v>
      </c>
      <c r="G55" s="70" t="s">
        <v>205</v>
      </c>
      <c r="H55" s="70" t="s">
        <v>33</v>
      </c>
      <c r="I55" s="70" t="s">
        <v>221</v>
      </c>
      <c r="J55" s="83" t="s">
        <v>31</v>
      </c>
      <c r="K55" s="70" t="s">
        <v>214</v>
      </c>
      <c r="L55" s="70" t="s">
        <v>209</v>
      </c>
      <c r="M55" s="70" t="s">
        <v>55</v>
      </c>
      <c r="N55" s="27"/>
    </row>
    <row r="56" s="1" customFormat="1" ht="202.5" hidden="1" outlineLevel="2" spans="1:14">
      <c r="A56" s="72">
        <v>40</v>
      </c>
      <c r="B56" s="70" t="s">
        <v>202</v>
      </c>
      <c r="C56" s="70" t="s">
        <v>222</v>
      </c>
      <c r="D56" s="83" t="s">
        <v>223</v>
      </c>
      <c r="E56" s="70" t="s">
        <v>39</v>
      </c>
      <c r="F56" s="70">
        <v>1</v>
      </c>
      <c r="G56" s="70" t="s">
        <v>205</v>
      </c>
      <c r="H56" s="70" t="s">
        <v>33</v>
      </c>
      <c r="I56" s="70" t="s">
        <v>224</v>
      </c>
      <c r="J56" s="83" t="s">
        <v>225</v>
      </c>
      <c r="K56" s="70" t="s">
        <v>214</v>
      </c>
      <c r="L56" s="70" t="s">
        <v>209</v>
      </c>
      <c r="M56" s="70" t="s">
        <v>55</v>
      </c>
      <c r="N56" s="27"/>
    </row>
    <row r="57" s="1" customFormat="1" ht="42" hidden="1" outlineLevel="1" collapsed="1" spans="1:14">
      <c r="A57" s="72"/>
      <c r="B57" s="84" t="s">
        <v>226</v>
      </c>
      <c r="C57" s="70"/>
      <c r="D57" s="83"/>
      <c r="E57" s="70"/>
      <c r="F57" s="70">
        <f>SUBTOTAL(9,F52:F56)</f>
        <v>0</v>
      </c>
      <c r="G57" s="70"/>
      <c r="H57" s="70"/>
      <c r="I57" s="70"/>
      <c r="J57" s="83"/>
      <c r="K57" s="70"/>
      <c r="L57" s="70"/>
      <c r="M57" s="70"/>
      <c r="N57" s="27">
        <f>SUBTOTAL(9,N52:N56)</f>
        <v>0</v>
      </c>
    </row>
    <row r="58" s="1" customFormat="1" ht="182.25" outlineLevel="2" spans="1:14">
      <c r="A58" s="72">
        <v>41</v>
      </c>
      <c r="B58" s="70" t="s">
        <v>227</v>
      </c>
      <c r="C58" s="70" t="s">
        <v>88</v>
      </c>
      <c r="D58" s="83" t="s">
        <v>228</v>
      </c>
      <c r="E58" s="70" t="s">
        <v>19</v>
      </c>
      <c r="F58" s="70">
        <v>1</v>
      </c>
      <c r="G58" s="70" t="s">
        <v>177</v>
      </c>
      <c r="H58" s="70" t="s">
        <v>33</v>
      </c>
      <c r="I58" s="70" t="s">
        <v>183</v>
      </c>
      <c r="J58" s="83" t="s">
        <v>229</v>
      </c>
      <c r="K58" s="70" t="s">
        <v>230</v>
      </c>
      <c r="L58" s="70">
        <v>7</v>
      </c>
      <c r="M58" s="70" t="s">
        <v>142</v>
      </c>
      <c r="N58" s="27"/>
    </row>
    <row r="59" s="1" customFormat="1" ht="283.5" outlineLevel="2" spans="1:14">
      <c r="A59" s="72">
        <v>42</v>
      </c>
      <c r="B59" s="70" t="s">
        <v>227</v>
      </c>
      <c r="C59" s="70" t="s">
        <v>231</v>
      </c>
      <c r="D59" s="83" t="s">
        <v>96</v>
      </c>
      <c r="E59" s="70" t="s">
        <v>19</v>
      </c>
      <c r="F59" s="70">
        <v>2</v>
      </c>
      <c r="G59" s="70" t="s">
        <v>40</v>
      </c>
      <c r="H59" s="70" t="s">
        <v>33</v>
      </c>
      <c r="I59" s="70" t="s">
        <v>232</v>
      </c>
      <c r="J59" s="83" t="s">
        <v>233</v>
      </c>
      <c r="K59" s="70" t="s">
        <v>234</v>
      </c>
      <c r="L59" s="70">
        <v>7</v>
      </c>
      <c r="M59" s="70" t="s">
        <v>142</v>
      </c>
      <c r="N59" s="27"/>
    </row>
    <row r="60" s="1" customFormat="1" ht="222.75" outlineLevel="2" spans="1:14">
      <c r="A60" s="72">
        <v>43</v>
      </c>
      <c r="B60" s="70" t="s">
        <v>227</v>
      </c>
      <c r="C60" s="70" t="s">
        <v>235</v>
      </c>
      <c r="D60" s="83" t="s">
        <v>236</v>
      </c>
      <c r="E60" s="70" t="s">
        <v>19</v>
      </c>
      <c r="F60" s="70">
        <v>1</v>
      </c>
      <c r="G60" s="70" t="s">
        <v>40</v>
      </c>
      <c r="H60" s="70" t="s">
        <v>33</v>
      </c>
      <c r="I60" s="70" t="s">
        <v>206</v>
      </c>
      <c r="J60" s="83" t="s">
        <v>237</v>
      </c>
      <c r="K60" s="70" t="s">
        <v>230</v>
      </c>
      <c r="L60" s="70">
        <v>7</v>
      </c>
      <c r="M60" s="70" t="s">
        <v>142</v>
      </c>
      <c r="N60" s="27"/>
    </row>
    <row r="61" s="1" customFormat="1" ht="303.75" outlineLevel="2" spans="1:14">
      <c r="A61" s="72">
        <v>44</v>
      </c>
      <c r="B61" s="70" t="s">
        <v>227</v>
      </c>
      <c r="C61" s="70" t="s">
        <v>176</v>
      </c>
      <c r="D61" s="83" t="s">
        <v>92</v>
      </c>
      <c r="E61" s="70" t="s">
        <v>39</v>
      </c>
      <c r="F61" s="70">
        <v>2</v>
      </c>
      <c r="G61" s="70" t="s">
        <v>177</v>
      </c>
      <c r="H61" s="70" t="s">
        <v>33</v>
      </c>
      <c r="I61" s="70" t="s">
        <v>232</v>
      </c>
      <c r="J61" s="83" t="s">
        <v>238</v>
      </c>
      <c r="K61" s="70" t="s">
        <v>234</v>
      </c>
      <c r="L61" s="70">
        <v>7</v>
      </c>
      <c r="M61" s="70" t="s">
        <v>142</v>
      </c>
      <c r="N61" s="27"/>
    </row>
    <row r="62" s="1" customFormat="1" ht="243" outlineLevel="2" spans="1:14">
      <c r="A62" s="72">
        <v>45</v>
      </c>
      <c r="B62" s="70" t="s">
        <v>227</v>
      </c>
      <c r="C62" s="70" t="s">
        <v>239</v>
      </c>
      <c r="D62" s="83" t="s">
        <v>240</v>
      </c>
      <c r="E62" s="70" t="s">
        <v>39</v>
      </c>
      <c r="F62" s="70">
        <v>1</v>
      </c>
      <c r="G62" s="70" t="s">
        <v>177</v>
      </c>
      <c r="H62" s="70" t="s">
        <v>33</v>
      </c>
      <c r="I62" s="70" t="s">
        <v>241</v>
      </c>
      <c r="J62" s="83" t="s">
        <v>242</v>
      </c>
      <c r="K62" s="70" t="s">
        <v>230</v>
      </c>
      <c r="L62" s="70">
        <v>7</v>
      </c>
      <c r="M62" s="70" t="s">
        <v>142</v>
      </c>
      <c r="N62" s="27"/>
    </row>
    <row r="63" s="1" customFormat="1" ht="42" outlineLevel="1" spans="1:14">
      <c r="A63" s="72"/>
      <c r="B63" s="84" t="s">
        <v>243</v>
      </c>
      <c r="C63" s="70"/>
      <c r="D63" s="83"/>
      <c r="E63" s="70"/>
      <c r="F63" s="70">
        <f>SUBTOTAL(9,F58:F62)</f>
        <v>7</v>
      </c>
      <c r="G63" s="70"/>
      <c r="H63" s="70"/>
      <c r="I63" s="70"/>
      <c r="J63" s="83"/>
      <c r="K63" s="70"/>
      <c r="L63" s="70"/>
      <c r="M63" s="70"/>
      <c r="N63" s="27">
        <f>SUBTOTAL(9,N58:N62)</f>
        <v>0</v>
      </c>
    </row>
    <row r="64" s="1" customFormat="1" ht="101.25" hidden="1" outlineLevel="2" spans="1:14">
      <c r="A64" s="72">
        <v>46</v>
      </c>
      <c r="B64" s="70" t="s">
        <v>244</v>
      </c>
      <c r="C64" s="70" t="s">
        <v>245</v>
      </c>
      <c r="D64" s="83" t="s">
        <v>96</v>
      </c>
      <c r="E64" s="70" t="s">
        <v>246</v>
      </c>
      <c r="F64" s="70">
        <v>2</v>
      </c>
      <c r="G64" s="70" t="s">
        <v>40</v>
      </c>
      <c r="H64" s="70"/>
      <c r="I64" s="70" t="s">
        <v>247</v>
      </c>
      <c r="J64" s="83" t="s">
        <v>248</v>
      </c>
      <c r="K64" s="70" t="s">
        <v>244</v>
      </c>
      <c r="L64" s="70">
        <v>5</v>
      </c>
      <c r="M64" s="70" t="s">
        <v>249</v>
      </c>
      <c r="N64" s="27"/>
    </row>
    <row r="65" s="1" customFormat="1" ht="81" hidden="1" outlineLevel="2" spans="1:14">
      <c r="A65" s="72">
        <v>47</v>
      </c>
      <c r="B65" s="70" t="s">
        <v>244</v>
      </c>
      <c r="C65" s="70" t="s">
        <v>250</v>
      </c>
      <c r="D65" s="83" t="s">
        <v>251</v>
      </c>
      <c r="E65" s="70" t="s">
        <v>246</v>
      </c>
      <c r="F65" s="70">
        <v>3</v>
      </c>
      <c r="G65" s="70" t="s">
        <v>40</v>
      </c>
      <c r="H65" s="70"/>
      <c r="I65" s="70" t="s">
        <v>252</v>
      </c>
      <c r="J65" s="83" t="s">
        <v>253</v>
      </c>
      <c r="K65" s="70" t="s">
        <v>244</v>
      </c>
      <c r="L65" s="70">
        <v>6</v>
      </c>
      <c r="M65" s="70" t="s">
        <v>249</v>
      </c>
      <c r="N65" s="27"/>
    </row>
    <row r="66" s="1" customFormat="1" ht="81" hidden="1" outlineLevel="2" spans="1:14">
      <c r="A66" s="72">
        <v>48</v>
      </c>
      <c r="B66" s="70" t="s">
        <v>244</v>
      </c>
      <c r="C66" s="70" t="s">
        <v>254</v>
      </c>
      <c r="D66" s="83" t="s">
        <v>255</v>
      </c>
      <c r="E66" s="70" t="s">
        <v>246</v>
      </c>
      <c r="F66" s="70">
        <v>1</v>
      </c>
      <c r="G66" s="70" t="s">
        <v>40</v>
      </c>
      <c r="H66" s="70"/>
      <c r="I66" s="70" t="s">
        <v>256</v>
      </c>
      <c r="J66" s="83" t="s">
        <v>257</v>
      </c>
      <c r="K66" s="70" t="s">
        <v>244</v>
      </c>
      <c r="L66" s="70">
        <v>6</v>
      </c>
      <c r="M66" s="70" t="s">
        <v>249</v>
      </c>
      <c r="N66" s="27"/>
    </row>
    <row r="67" s="1" customFormat="1" ht="60.75" hidden="1" outlineLevel="2" spans="1:14">
      <c r="A67" s="72">
        <v>49</v>
      </c>
      <c r="B67" s="70" t="s">
        <v>244</v>
      </c>
      <c r="C67" s="70" t="s">
        <v>258</v>
      </c>
      <c r="D67" s="83" t="s">
        <v>259</v>
      </c>
      <c r="E67" s="70" t="s">
        <v>246</v>
      </c>
      <c r="F67" s="70">
        <v>1</v>
      </c>
      <c r="G67" s="70" t="s">
        <v>40</v>
      </c>
      <c r="H67" s="70"/>
      <c r="I67" s="70" t="s">
        <v>260</v>
      </c>
      <c r="J67" s="83" t="s">
        <v>261</v>
      </c>
      <c r="K67" s="70" t="s">
        <v>244</v>
      </c>
      <c r="L67" s="70">
        <v>6</v>
      </c>
      <c r="M67" s="70" t="s">
        <v>249</v>
      </c>
      <c r="N67" s="27"/>
    </row>
    <row r="68" s="1" customFormat="1" ht="21" hidden="1" outlineLevel="1" collapsed="1" spans="1:14">
      <c r="A68" s="72"/>
      <c r="B68" s="84" t="s">
        <v>262</v>
      </c>
      <c r="C68" s="70"/>
      <c r="D68" s="83"/>
      <c r="E68" s="70"/>
      <c r="F68" s="70">
        <f>SUBTOTAL(9,F64:F67)</f>
        <v>0</v>
      </c>
      <c r="G68" s="70"/>
      <c r="H68" s="70"/>
      <c r="I68" s="70"/>
      <c r="J68" s="83"/>
      <c r="K68" s="70"/>
      <c r="L68" s="70"/>
      <c r="M68" s="70"/>
      <c r="N68" s="27">
        <f>SUBTOTAL(9,N64:N67)</f>
        <v>0</v>
      </c>
    </row>
    <row r="69" s="1" customFormat="1" ht="141.75" hidden="1" outlineLevel="2" spans="1:14">
      <c r="A69" s="72">
        <v>50</v>
      </c>
      <c r="B69" s="70" t="s">
        <v>263</v>
      </c>
      <c r="C69" s="70" t="s">
        <v>168</v>
      </c>
      <c r="D69" s="83" t="s">
        <v>96</v>
      </c>
      <c r="E69" s="70" t="s">
        <v>33</v>
      </c>
      <c r="F69" s="70">
        <v>2</v>
      </c>
      <c r="G69" s="70" t="s">
        <v>40</v>
      </c>
      <c r="H69" s="96" t="s">
        <v>33</v>
      </c>
      <c r="I69" s="83" t="s">
        <v>264</v>
      </c>
      <c r="J69" s="70" t="s">
        <v>265</v>
      </c>
      <c r="K69" s="70" t="s">
        <v>266</v>
      </c>
      <c r="L69" s="70"/>
      <c r="M69" s="70" t="s">
        <v>86</v>
      </c>
      <c r="N69" s="27"/>
    </row>
    <row r="70" s="1" customFormat="1" ht="21" hidden="1" outlineLevel="1" collapsed="1" spans="1:14">
      <c r="A70" s="72"/>
      <c r="B70" s="84" t="s">
        <v>267</v>
      </c>
      <c r="C70" s="70"/>
      <c r="D70" s="83"/>
      <c r="E70" s="70"/>
      <c r="F70" s="70">
        <f>SUBTOTAL(9,F69)</f>
        <v>0</v>
      </c>
      <c r="G70" s="70"/>
      <c r="H70" s="96"/>
      <c r="I70" s="83"/>
      <c r="J70" s="70"/>
      <c r="K70" s="70"/>
      <c r="L70" s="70"/>
      <c r="M70" s="70"/>
      <c r="N70" s="27">
        <f>SUBTOTAL(9,N69)</f>
        <v>0</v>
      </c>
    </row>
    <row r="71" s="1" customFormat="1" ht="243" hidden="1" outlineLevel="2" spans="1:14">
      <c r="A71" s="72">
        <v>51</v>
      </c>
      <c r="B71" s="70" t="s">
        <v>268</v>
      </c>
      <c r="C71" s="70" t="s">
        <v>269</v>
      </c>
      <c r="D71" s="83" t="s">
        <v>270</v>
      </c>
      <c r="E71" s="83" t="s">
        <v>19</v>
      </c>
      <c r="F71" s="70">
        <v>1</v>
      </c>
      <c r="G71" s="70" t="s">
        <v>20</v>
      </c>
      <c r="H71" s="70" t="s">
        <v>271</v>
      </c>
      <c r="I71" s="70" t="s">
        <v>272</v>
      </c>
      <c r="J71" s="83" t="s">
        <v>273</v>
      </c>
      <c r="K71" s="70" t="s">
        <v>274</v>
      </c>
      <c r="L71" s="70"/>
      <c r="M71" s="70" t="s">
        <v>86</v>
      </c>
      <c r="N71" s="97" t="s">
        <v>275</v>
      </c>
    </row>
    <row r="72" s="1" customFormat="1" ht="81" hidden="1" outlineLevel="2" spans="1:14">
      <c r="A72" s="72">
        <v>52</v>
      </c>
      <c r="B72" s="70" t="s">
        <v>268</v>
      </c>
      <c r="C72" s="70" t="s">
        <v>276</v>
      </c>
      <c r="D72" s="83" t="s">
        <v>277</v>
      </c>
      <c r="E72" s="83" t="s">
        <v>19</v>
      </c>
      <c r="F72" s="70">
        <v>6</v>
      </c>
      <c r="G72" s="70" t="s">
        <v>20</v>
      </c>
      <c r="H72" s="70"/>
      <c r="I72" s="70" t="s">
        <v>153</v>
      </c>
      <c r="J72" s="70" t="s">
        <v>278</v>
      </c>
      <c r="K72" s="70" t="s">
        <v>274</v>
      </c>
      <c r="L72" s="70"/>
      <c r="M72" s="70" t="s">
        <v>86</v>
      </c>
      <c r="N72" s="97" t="s">
        <v>279</v>
      </c>
    </row>
    <row r="73" s="1" customFormat="1" ht="81" hidden="1" outlineLevel="2" spans="1:14">
      <c r="A73" s="72">
        <v>53</v>
      </c>
      <c r="B73" s="70" t="s">
        <v>268</v>
      </c>
      <c r="C73" s="70" t="s">
        <v>280</v>
      </c>
      <c r="D73" s="83" t="s">
        <v>281</v>
      </c>
      <c r="E73" s="83" t="s">
        <v>282</v>
      </c>
      <c r="F73" s="70">
        <v>1</v>
      </c>
      <c r="G73" s="70" t="s">
        <v>283</v>
      </c>
      <c r="H73" s="70" t="s">
        <v>284</v>
      </c>
      <c r="I73" s="70" t="s">
        <v>285</v>
      </c>
      <c r="J73" s="83" t="s">
        <v>286</v>
      </c>
      <c r="K73" s="70" t="s">
        <v>287</v>
      </c>
      <c r="L73" s="70"/>
      <c r="M73" s="70" t="s">
        <v>86</v>
      </c>
      <c r="N73" s="97" t="s">
        <v>288</v>
      </c>
    </row>
    <row r="74" s="1" customFormat="1" ht="42" hidden="1" outlineLevel="1" collapsed="1" spans="1:14">
      <c r="A74" s="72"/>
      <c r="B74" s="84" t="s">
        <v>289</v>
      </c>
      <c r="C74" s="70"/>
      <c r="D74" s="83"/>
      <c r="E74" s="83"/>
      <c r="F74" s="70">
        <f>SUBTOTAL(9,F71:F73)</f>
        <v>0</v>
      </c>
      <c r="G74" s="70"/>
      <c r="H74" s="70"/>
      <c r="I74" s="70"/>
      <c r="J74" s="83"/>
      <c r="K74" s="70"/>
      <c r="L74" s="70"/>
      <c r="M74" s="70"/>
      <c r="N74" s="97">
        <f>SUBTOTAL(9,N71:N73)</f>
        <v>0</v>
      </c>
    </row>
    <row r="75" s="1" customFormat="1" ht="21" hidden="1" spans="1:14">
      <c r="A75" s="72"/>
      <c r="B75" s="84" t="s">
        <v>290</v>
      </c>
      <c r="C75" s="70"/>
      <c r="D75" s="83"/>
      <c r="E75" s="83"/>
      <c r="F75" s="70">
        <f>SUBTOTAL(9,F3:F73)</f>
        <v>7</v>
      </c>
      <c r="G75" s="70"/>
      <c r="H75" s="70"/>
      <c r="I75" s="70"/>
      <c r="J75" s="83"/>
      <c r="K75" s="70"/>
      <c r="L75" s="70"/>
      <c r="M75" s="70"/>
      <c r="N75" s="97">
        <f>SUBTOTAL(9,N3:N73)</f>
        <v>0</v>
      </c>
    </row>
    <row r="77" s="1" customFormat="1" ht="218" customHeight="1" spans="1:14">
      <c r="A77" s="70">
        <v>1</v>
      </c>
      <c r="B77" s="70" t="s">
        <v>291</v>
      </c>
      <c r="C77" s="70" t="s">
        <v>258</v>
      </c>
      <c r="D77" s="83" t="s">
        <v>292</v>
      </c>
      <c r="E77" s="70" t="s">
        <v>39</v>
      </c>
      <c r="F77" s="70">
        <v>1</v>
      </c>
      <c r="G77" s="70" t="s">
        <v>293</v>
      </c>
      <c r="H77" s="70"/>
      <c r="I77" s="70" t="s">
        <v>294</v>
      </c>
      <c r="J77" s="70" t="s">
        <v>295</v>
      </c>
      <c r="K77" s="70" t="s">
        <v>296</v>
      </c>
      <c r="L77" s="70">
        <v>3.6</v>
      </c>
      <c r="M77" s="70" t="s">
        <v>86</v>
      </c>
      <c r="N77" s="64"/>
    </row>
    <row r="78" s="1" customFormat="1" ht="218" customHeight="1" spans="1:14">
      <c r="A78" s="70">
        <v>2</v>
      </c>
      <c r="B78" s="70" t="s">
        <v>291</v>
      </c>
      <c r="C78" s="70" t="s">
        <v>297</v>
      </c>
      <c r="D78" s="83" t="s">
        <v>298</v>
      </c>
      <c r="E78" s="70" t="s">
        <v>19</v>
      </c>
      <c r="F78" s="70">
        <v>2</v>
      </c>
      <c r="G78" s="70" t="s">
        <v>293</v>
      </c>
      <c r="H78" s="70"/>
      <c r="I78" s="70" t="s">
        <v>299</v>
      </c>
      <c r="J78" s="70" t="s">
        <v>300</v>
      </c>
      <c r="K78" s="70" t="s">
        <v>296</v>
      </c>
      <c r="L78" s="70">
        <v>3.6</v>
      </c>
      <c r="M78" s="70" t="s">
        <v>86</v>
      </c>
      <c r="N78" s="64"/>
    </row>
  </sheetData>
  <autoFilter ref="A3:M75">
    <filterColumn colId="1">
      <customFilters>
        <customFilter operator="equal" val="广西桂水电力股份有限公司荔浦发电分公司"/>
        <customFilter operator="equal" val="广西桂水电力股份有限公司荔浦发电分公司 汇总"/>
      </customFilters>
    </filterColumn>
    <extLst/>
  </autoFilter>
  <mergeCells count="14">
    <mergeCell ref="A1:M1"/>
    <mergeCell ref="G2:J2"/>
    <mergeCell ref="A2:A3"/>
    <mergeCell ref="B2:B3"/>
    <mergeCell ref="B48:B50"/>
    <mergeCell ref="C2:C3"/>
    <mergeCell ref="D2:D3"/>
    <mergeCell ref="E2:E3"/>
    <mergeCell ref="F2:F3"/>
    <mergeCell ref="K2:K3"/>
    <mergeCell ref="L2:L3"/>
    <mergeCell ref="M2:M3"/>
    <mergeCell ref="N2:N3"/>
    <mergeCell ref="N19:N2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8"/>
  <sheetViews>
    <sheetView topLeftCell="A19" workbookViewId="0">
      <selection activeCell="A21" sqref="$A21:$XFD21"/>
    </sheetView>
  </sheetViews>
  <sheetFormatPr defaultColWidth="9" defaultRowHeight="13.5"/>
  <cols>
    <col min="1" max="1" width="5.5" style="6" customWidth="1"/>
    <col min="2" max="2" width="21.3833333333333" style="5" customWidth="1"/>
    <col min="3" max="3" width="19.5" style="6" customWidth="1"/>
    <col min="4" max="4" width="54.6333333333333" style="46" customWidth="1"/>
    <col min="5" max="5" width="15.3833333333333" style="6" customWidth="1"/>
    <col min="6" max="6" width="9.25" style="6" customWidth="1"/>
    <col min="7" max="7" width="12.6333333333333" style="6" customWidth="1"/>
    <col min="8" max="8" width="11.25" style="6" customWidth="1"/>
    <col min="9" max="9" width="23.25" style="6" customWidth="1"/>
    <col min="10" max="10" width="42.1333333333333" style="46" customWidth="1"/>
    <col min="11" max="11" width="11.25" style="6" customWidth="1"/>
    <col min="12" max="12" width="15.3833333333333" style="6" customWidth="1"/>
    <col min="13" max="13" width="9.25" style="6" customWidth="1"/>
    <col min="14" max="14" width="15.25" style="6" customWidth="1"/>
    <col min="15" max="16384" width="9" style="6"/>
  </cols>
  <sheetData>
    <row r="1" s="44" customFormat="1" ht="30" customHeight="1" spans="1:13">
      <c r="A1" s="7" t="s">
        <v>0</v>
      </c>
      <c r="B1" s="8"/>
      <c r="C1" s="8"/>
      <c r="D1" s="7"/>
      <c r="E1" s="7"/>
      <c r="F1" s="7"/>
      <c r="G1" s="7"/>
      <c r="H1" s="7"/>
      <c r="I1" s="7"/>
      <c r="J1" s="7"/>
      <c r="K1" s="7"/>
      <c r="L1" s="7"/>
      <c r="M1" s="7"/>
    </row>
    <row r="2" s="44" customFormat="1" ht="20.1" customHeight="1" spans="1:14">
      <c r="A2" s="10" t="s">
        <v>1</v>
      </c>
      <c r="B2" s="10" t="s">
        <v>2</v>
      </c>
      <c r="C2" s="10" t="s">
        <v>3</v>
      </c>
      <c r="D2" s="47" t="s">
        <v>4</v>
      </c>
      <c r="E2" s="10" t="s">
        <v>5</v>
      </c>
      <c r="F2" s="10" t="s">
        <v>6</v>
      </c>
      <c r="G2" s="10" t="s">
        <v>7</v>
      </c>
      <c r="H2" s="10"/>
      <c r="I2" s="10"/>
      <c r="J2" s="10"/>
      <c r="K2" s="10" t="s">
        <v>8</v>
      </c>
      <c r="L2" s="10" t="s">
        <v>9</v>
      </c>
      <c r="M2" s="10" t="s">
        <v>10</v>
      </c>
      <c r="N2" s="10" t="s">
        <v>11</v>
      </c>
    </row>
    <row r="3" s="44" customFormat="1" ht="35.1" customHeight="1" spans="1:14">
      <c r="A3" s="10"/>
      <c r="B3" s="10"/>
      <c r="C3" s="10"/>
      <c r="D3" s="47"/>
      <c r="E3" s="10"/>
      <c r="F3" s="10"/>
      <c r="G3" s="10" t="s">
        <v>12</v>
      </c>
      <c r="H3" s="10" t="s">
        <v>13</v>
      </c>
      <c r="I3" s="10" t="s">
        <v>14</v>
      </c>
      <c r="J3" s="19" t="s">
        <v>15</v>
      </c>
      <c r="K3" s="10"/>
      <c r="L3" s="10"/>
      <c r="M3" s="10"/>
      <c r="N3" s="10"/>
    </row>
    <row r="4" s="45" customFormat="1" ht="42.75" spans="1:14">
      <c r="A4" s="12">
        <v>1</v>
      </c>
      <c r="B4" s="12" t="s">
        <v>16</v>
      </c>
      <c r="C4" s="12" t="s">
        <v>17</v>
      </c>
      <c r="D4" s="13" t="s">
        <v>18</v>
      </c>
      <c r="E4" s="12" t="s">
        <v>19</v>
      </c>
      <c r="F4" s="12">
        <v>1</v>
      </c>
      <c r="G4" s="12" t="s">
        <v>20</v>
      </c>
      <c r="H4" s="12" t="s">
        <v>21</v>
      </c>
      <c r="I4" s="12" t="s">
        <v>22</v>
      </c>
      <c r="J4" s="13" t="s">
        <v>23</v>
      </c>
      <c r="K4" s="12" t="s">
        <v>24</v>
      </c>
      <c r="L4" s="12">
        <v>5.5</v>
      </c>
      <c r="M4" s="12"/>
      <c r="N4" s="58"/>
    </row>
    <row r="5" s="45" customFormat="1" ht="28.5" spans="1:14">
      <c r="A5" s="12">
        <v>2</v>
      </c>
      <c r="B5" s="12" t="s">
        <v>16</v>
      </c>
      <c r="C5" s="12" t="s">
        <v>17</v>
      </c>
      <c r="D5" s="13" t="s">
        <v>25</v>
      </c>
      <c r="E5" s="12" t="s">
        <v>19</v>
      </c>
      <c r="F5" s="12">
        <v>1</v>
      </c>
      <c r="G5" s="12" t="s">
        <v>20</v>
      </c>
      <c r="H5" s="12" t="s">
        <v>21</v>
      </c>
      <c r="I5" s="12" t="s">
        <v>26</v>
      </c>
      <c r="J5" s="13" t="s">
        <v>27</v>
      </c>
      <c r="K5" s="12" t="s">
        <v>24</v>
      </c>
      <c r="L5" s="12">
        <v>5.5</v>
      </c>
      <c r="M5" s="12"/>
      <c r="N5" s="58"/>
    </row>
    <row r="6" s="45" customFormat="1" ht="99.75" spans="1:14">
      <c r="A6" s="12">
        <v>3</v>
      </c>
      <c r="B6" s="12" t="s">
        <v>29</v>
      </c>
      <c r="C6" s="12" t="s">
        <v>30</v>
      </c>
      <c r="D6" s="13" t="s">
        <v>31</v>
      </c>
      <c r="E6" s="12" t="s">
        <v>19</v>
      </c>
      <c r="F6" s="12">
        <v>1</v>
      </c>
      <c r="G6" s="12" t="s">
        <v>32</v>
      </c>
      <c r="H6" s="12" t="s">
        <v>33</v>
      </c>
      <c r="I6" s="12" t="s">
        <v>22</v>
      </c>
      <c r="J6" s="13" t="s">
        <v>34</v>
      </c>
      <c r="K6" s="12" t="s">
        <v>35</v>
      </c>
      <c r="L6" s="12">
        <v>6</v>
      </c>
      <c r="M6" s="12" t="s">
        <v>36</v>
      </c>
      <c r="N6" s="58"/>
    </row>
    <row r="7" s="45" customFormat="1" ht="57" spans="1:14">
      <c r="A7" s="12">
        <v>4</v>
      </c>
      <c r="B7" s="12" t="s">
        <v>48</v>
      </c>
      <c r="C7" s="12" t="s">
        <v>49</v>
      </c>
      <c r="D7" s="13" t="s">
        <v>50</v>
      </c>
      <c r="E7" s="12" t="s">
        <v>19</v>
      </c>
      <c r="F7" s="12">
        <v>3</v>
      </c>
      <c r="G7" s="12" t="s">
        <v>51</v>
      </c>
      <c r="H7" s="12" t="s">
        <v>33</v>
      </c>
      <c r="I7" s="59" t="s">
        <v>301</v>
      </c>
      <c r="J7" s="13" t="s">
        <v>53</v>
      </c>
      <c r="K7" s="12" t="s">
        <v>54</v>
      </c>
      <c r="L7" s="12">
        <v>57600</v>
      </c>
      <c r="M7" s="12" t="s">
        <v>55</v>
      </c>
      <c r="N7" s="58"/>
    </row>
    <row r="8" s="45" customFormat="1" ht="57" spans="1:14">
      <c r="A8" s="12">
        <v>5</v>
      </c>
      <c r="B8" s="12" t="s">
        <v>48</v>
      </c>
      <c r="C8" s="12" t="s">
        <v>56</v>
      </c>
      <c r="D8" s="13" t="s">
        <v>57</v>
      </c>
      <c r="E8" s="12" t="s">
        <v>19</v>
      </c>
      <c r="F8" s="12">
        <v>2</v>
      </c>
      <c r="G8" s="12" t="s">
        <v>51</v>
      </c>
      <c r="H8" s="12" t="s">
        <v>33</v>
      </c>
      <c r="I8" s="59" t="s">
        <v>302</v>
      </c>
      <c r="J8" s="13" t="s">
        <v>59</v>
      </c>
      <c r="K8" s="12" t="s">
        <v>54</v>
      </c>
      <c r="L8" s="12">
        <v>57600</v>
      </c>
      <c r="M8" s="12" t="s">
        <v>55</v>
      </c>
      <c r="N8" s="58"/>
    </row>
    <row r="9" s="45" customFormat="1" ht="42.75" spans="1:14">
      <c r="A9" s="12">
        <v>6</v>
      </c>
      <c r="B9" s="12" t="s">
        <v>48</v>
      </c>
      <c r="C9" s="12" t="s">
        <v>60</v>
      </c>
      <c r="D9" s="13" t="s">
        <v>61</v>
      </c>
      <c r="E9" s="12" t="s">
        <v>19</v>
      </c>
      <c r="F9" s="12">
        <v>3</v>
      </c>
      <c r="G9" s="12" t="s">
        <v>51</v>
      </c>
      <c r="H9" s="12" t="s">
        <v>33</v>
      </c>
      <c r="I9" s="12" t="s">
        <v>62</v>
      </c>
      <c r="J9" s="13" t="s">
        <v>63</v>
      </c>
      <c r="K9" s="12" t="s">
        <v>54</v>
      </c>
      <c r="L9" s="12">
        <v>54000</v>
      </c>
      <c r="M9" s="12" t="s">
        <v>55</v>
      </c>
      <c r="N9" s="58"/>
    </row>
    <row r="10" s="45" customFormat="1" ht="114" spans="1:14">
      <c r="A10" s="12">
        <v>7</v>
      </c>
      <c r="B10" s="12" t="s">
        <v>303</v>
      </c>
      <c r="C10" s="12" t="s">
        <v>88</v>
      </c>
      <c r="D10" s="17" t="s">
        <v>304</v>
      </c>
      <c r="E10" s="12" t="s">
        <v>19</v>
      </c>
      <c r="F10" s="12">
        <v>1</v>
      </c>
      <c r="G10" s="12" t="s">
        <v>32</v>
      </c>
      <c r="H10" s="12" t="s">
        <v>33</v>
      </c>
      <c r="I10" s="12" t="s">
        <v>83</v>
      </c>
      <c r="J10" s="13" t="s">
        <v>90</v>
      </c>
      <c r="K10" s="12" t="s">
        <v>85</v>
      </c>
      <c r="L10" s="12"/>
      <c r="M10" s="12" t="s">
        <v>86</v>
      </c>
      <c r="N10" s="60"/>
    </row>
    <row r="11" s="45" customFormat="1" ht="142.5" spans="1:14">
      <c r="A11" s="12">
        <v>8</v>
      </c>
      <c r="B11" s="12" t="s">
        <v>303</v>
      </c>
      <c r="C11" s="16" t="s">
        <v>98</v>
      </c>
      <c r="D11" s="18" t="s">
        <v>305</v>
      </c>
      <c r="E11" s="12" t="s">
        <v>19</v>
      </c>
      <c r="F11" s="12">
        <v>1</v>
      </c>
      <c r="G11" s="12" t="s">
        <v>40</v>
      </c>
      <c r="H11" s="12" t="s">
        <v>33</v>
      </c>
      <c r="I11" s="25" t="s">
        <v>100</v>
      </c>
      <c r="J11" s="13" t="s">
        <v>101</v>
      </c>
      <c r="K11" s="12" t="s">
        <v>85</v>
      </c>
      <c r="L11" s="12"/>
      <c r="M11" s="12" t="s">
        <v>86</v>
      </c>
      <c r="N11" s="60"/>
    </row>
    <row r="12" s="45" customFormat="1" ht="128.25" spans="1:14">
      <c r="A12" s="12">
        <v>9</v>
      </c>
      <c r="B12" s="12" t="s">
        <v>306</v>
      </c>
      <c r="C12" s="12" t="s">
        <v>107</v>
      </c>
      <c r="D12" s="13" t="s">
        <v>108</v>
      </c>
      <c r="E12" s="12" t="s">
        <v>19</v>
      </c>
      <c r="F12" s="12">
        <v>1</v>
      </c>
      <c r="G12" s="12" t="s">
        <v>40</v>
      </c>
      <c r="H12" s="12" t="s">
        <v>33</v>
      </c>
      <c r="I12" s="12" t="s">
        <v>109</v>
      </c>
      <c r="J12" s="13" t="s">
        <v>110</v>
      </c>
      <c r="K12" s="12" t="s">
        <v>111</v>
      </c>
      <c r="L12" s="12"/>
      <c r="M12" s="12" t="s">
        <v>86</v>
      </c>
      <c r="N12" s="61"/>
    </row>
    <row r="13" s="45" customFormat="1" ht="128.25" spans="1:14">
      <c r="A13" s="12">
        <v>10</v>
      </c>
      <c r="B13" s="12" t="s">
        <v>307</v>
      </c>
      <c r="C13" s="12" t="s">
        <v>114</v>
      </c>
      <c r="D13" s="48" t="s">
        <v>115</v>
      </c>
      <c r="E13" s="49" t="s">
        <v>19</v>
      </c>
      <c r="F13" s="12">
        <v>1</v>
      </c>
      <c r="G13" s="12" t="s">
        <v>40</v>
      </c>
      <c r="H13" s="12"/>
      <c r="I13" s="49" t="s">
        <v>116</v>
      </c>
      <c r="J13" s="13" t="s">
        <v>117</v>
      </c>
      <c r="K13" s="12" t="s">
        <v>118</v>
      </c>
      <c r="L13" s="12">
        <v>5.7</v>
      </c>
      <c r="M13" s="12" t="s">
        <v>55</v>
      </c>
      <c r="N13" s="58"/>
    </row>
    <row r="14" s="45" customFormat="1" ht="85.5" spans="1:14">
      <c r="A14" s="12">
        <v>11</v>
      </c>
      <c r="B14" s="12" t="s">
        <v>307</v>
      </c>
      <c r="C14" s="12" t="s">
        <v>123</v>
      </c>
      <c r="D14" s="50" t="s">
        <v>124</v>
      </c>
      <c r="E14" s="49" t="s">
        <v>19</v>
      </c>
      <c r="F14" s="12">
        <v>1</v>
      </c>
      <c r="G14" s="12" t="s">
        <v>40</v>
      </c>
      <c r="H14" s="12"/>
      <c r="I14" s="62" t="s">
        <v>125</v>
      </c>
      <c r="J14" s="13" t="s">
        <v>126</v>
      </c>
      <c r="K14" s="12" t="s">
        <v>118</v>
      </c>
      <c r="L14" s="12">
        <v>5.7</v>
      </c>
      <c r="M14" s="12" t="s">
        <v>55</v>
      </c>
      <c r="N14" s="58"/>
    </row>
    <row r="15" s="45" customFormat="1" ht="71.25" spans="1:14">
      <c r="A15" s="12">
        <v>12</v>
      </c>
      <c r="B15" s="12" t="s">
        <v>307</v>
      </c>
      <c r="C15" s="12" t="s">
        <v>127</v>
      </c>
      <c r="D15" s="13" t="s">
        <v>128</v>
      </c>
      <c r="E15" s="49" t="s">
        <v>19</v>
      </c>
      <c r="F15" s="12">
        <v>1</v>
      </c>
      <c r="G15" s="12" t="s">
        <v>40</v>
      </c>
      <c r="H15" s="12"/>
      <c r="I15" s="12" t="s">
        <v>129</v>
      </c>
      <c r="J15" s="13" t="s">
        <v>130</v>
      </c>
      <c r="K15" s="12" t="s">
        <v>118</v>
      </c>
      <c r="L15" s="12">
        <v>5.7</v>
      </c>
      <c r="M15" s="12" t="s">
        <v>55</v>
      </c>
      <c r="N15" s="58"/>
    </row>
    <row r="16" s="45" customFormat="1" ht="99.75" spans="1:14">
      <c r="A16" s="12">
        <v>13</v>
      </c>
      <c r="B16" s="12" t="s">
        <v>307</v>
      </c>
      <c r="C16" s="12" t="s">
        <v>88</v>
      </c>
      <c r="D16" s="51" t="s">
        <v>131</v>
      </c>
      <c r="E16" s="49" t="s">
        <v>19</v>
      </c>
      <c r="F16" s="12">
        <v>1</v>
      </c>
      <c r="G16" s="12" t="s">
        <v>40</v>
      </c>
      <c r="H16" s="12"/>
      <c r="I16" s="63" t="s">
        <v>132</v>
      </c>
      <c r="J16" s="13" t="s">
        <v>133</v>
      </c>
      <c r="K16" s="12" t="s">
        <v>118</v>
      </c>
      <c r="L16" s="12">
        <v>5.7</v>
      </c>
      <c r="M16" s="12" t="s">
        <v>55</v>
      </c>
      <c r="N16" s="58"/>
    </row>
    <row r="17" s="44" customFormat="1" ht="115.5" spans="1:14">
      <c r="A17" s="12">
        <v>14</v>
      </c>
      <c r="B17" s="10" t="s">
        <v>135</v>
      </c>
      <c r="C17" s="10" t="s">
        <v>136</v>
      </c>
      <c r="D17" s="19" t="s">
        <v>137</v>
      </c>
      <c r="E17" s="10" t="s">
        <v>138</v>
      </c>
      <c r="F17" s="10">
        <v>5</v>
      </c>
      <c r="G17" s="10" t="s">
        <v>40</v>
      </c>
      <c r="H17" s="10"/>
      <c r="I17" s="10" t="s">
        <v>139</v>
      </c>
      <c r="J17" s="19" t="s">
        <v>140</v>
      </c>
      <c r="K17" s="10" t="s">
        <v>141</v>
      </c>
      <c r="L17" s="10">
        <v>6.5</v>
      </c>
      <c r="M17" s="10" t="s">
        <v>142</v>
      </c>
      <c r="N17" s="64"/>
    </row>
    <row r="18" s="44" customFormat="1" ht="165" spans="1:14">
      <c r="A18" s="12">
        <v>15</v>
      </c>
      <c r="B18" s="10" t="s">
        <v>144</v>
      </c>
      <c r="C18" s="10" t="s">
        <v>145</v>
      </c>
      <c r="D18" s="19" t="s">
        <v>146</v>
      </c>
      <c r="E18" s="10" t="s">
        <v>19</v>
      </c>
      <c r="F18" s="10">
        <v>1</v>
      </c>
      <c r="G18" s="10" t="s">
        <v>40</v>
      </c>
      <c r="H18" s="10" t="s">
        <v>21</v>
      </c>
      <c r="I18" s="10" t="s">
        <v>147</v>
      </c>
      <c r="J18" s="19" t="s">
        <v>148</v>
      </c>
      <c r="K18" s="10" t="s">
        <v>149</v>
      </c>
      <c r="L18" s="10" t="s">
        <v>150</v>
      </c>
      <c r="M18" s="10" t="s">
        <v>142</v>
      </c>
      <c r="N18" s="64"/>
    </row>
    <row r="19" s="44" customFormat="1" ht="231" spans="1:14">
      <c r="A19" s="12">
        <v>16</v>
      </c>
      <c r="B19" s="10" t="s">
        <v>144</v>
      </c>
      <c r="C19" s="10" t="s">
        <v>151</v>
      </c>
      <c r="D19" s="19" t="s">
        <v>152</v>
      </c>
      <c r="E19" s="10" t="s">
        <v>19</v>
      </c>
      <c r="F19" s="10">
        <v>1</v>
      </c>
      <c r="G19" s="10" t="s">
        <v>40</v>
      </c>
      <c r="H19" s="10" t="s">
        <v>21</v>
      </c>
      <c r="I19" s="10" t="s">
        <v>153</v>
      </c>
      <c r="J19" s="19" t="s">
        <v>154</v>
      </c>
      <c r="K19" s="10" t="s">
        <v>149</v>
      </c>
      <c r="L19" s="10" t="s">
        <v>150</v>
      </c>
      <c r="M19" s="10" t="s">
        <v>142</v>
      </c>
      <c r="N19" s="64"/>
    </row>
    <row r="20" s="44" customFormat="1" ht="115.5" spans="1:14">
      <c r="A20" s="12">
        <v>17</v>
      </c>
      <c r="B20" s="10" t="s">
        <v>156</v>
      </c>
      <c r="C20" s="10" t="s">
        <v>157</v>
      </c>
      <c r="D20" s="19" t="s">
        <v>158</v>
      </c>
      <c r="E20" s="10" t="s">
        <v>19</v>
      </c>
      <c r="F20" s="10">
        <v>1</v>
      </c>
      <c r="G20" s="10" t="s">
        <v>40</v>
      </c>
      <c r="H20" s="10" t="s">
        <v>21</v>
      </c>
      <c r="I20" s="10" t="s">
        <v>153</v>
      </c>
      <c r="J20" s="19" t="s">
        <v>159</v>
      </c>
      <c r="K20" s="10" t="s">
        <v>160</v>
      </c>
      <c r="L20" s="10" t="s">
        <v>161</v>
      </c>
      <c r="M20" s="10" t="s">
        <v>142</v>
      </c>
      <c r="N20" s="64"/>
    </row>
    <row r="21" s="44" customFormat="1" ht="132" spans="1:14">
      <c r="A21" s="12">
        <v>18</v>
      </c>
      <c r="B21" s="10" t="s">
        <v>308</v>
      </c>
      <c r="C21" s="10" t="s">
        <v>168</v>
      </c>
      <c r="D21" s="19" t="s">
        <v>96</v>
      </c>
      <c r="E21" s="10" t="s">
        <v>169</v>
      </c>
      <c r="F21" s="10">
        <v>4</v>
      </c>
      <c r="G21" s="10" t="s">
        <v>170</v>
      </c>
      <c r="H21" s="10"/>
      <c r="I21" s="10" t="s">
        <v>171</v>
      </c>
      <c r="J21" s="19" t="s">
        <v>172</v>
      </c>
      <c r="K21" s="10" t="s">
        <v>167</v>
      </c>
      <c r="L21" s="10"/>
      <c r="M21" s="10"/>
      <c r="N21" s="64"/>
    </row>
    <row r="22" s="44" customFormat="1" ht="132" spans="1:14">
      <c r="A22" s="12">
        <v>19</v>
      </c>
      <c r="B22" s="52" t="s">
        <v>187</v>
      </c>
      <c r="C22" s="10" t="s">
        <v>188</v>
      </c>
      <c r="D22" s="19" t="s">
        <v>189</v>
      </c>
      <c r="E22" s="10" t="s">
        <v>19</v>
      </c>
      <c r="F22" s="10">
        <v>1</v>
      </c>
      <c r="G22" s="10" t="s">
        <v>32</v>
      </c>
      <c r="H22" s="10" t="s">
        <v>33</v>
      </c>
      <c r="I22" s="10" t="s">
        <v>190</v>
      </c>
      <c r="J22" s="19" t="s">
        <v>191</v>
      </c>
      <c r="K22" s="10" t="s">
        <v>192</v>
      </c>
      <c r="L22" s="10">
        <v>14</v>
      </c>
      <c r="M22" s="10" t="s">
        <v>193</v>
      </c>
      <c r="N22" s="64"/>
    </row>
    <row r="23" s="44" customFormat="1" ht="66" spans="1:14">
      <c r="A23" s="12">
        <v>20</v>
      </c>
      <c r="B23" s="53"/>
      <c r="C23" s="10" t="s">
        <v>194</v>
      </c>
      <c r="D23" s="19" t="s">
        <v>195</v>
      </c>
      <c r="E23" s="10" t="s">
        <v>19</v>
      </c>
      <c r="F23" s="10">
        <v>1</v>
      </c>
      <c r="G23" s="10" t="s">
        <v>32</v>
      </c>
      <c r="H23" s="10" t="s">
        <v>33</v>
      </c>
      <c r="I23" s="10" t="s">
        <v>196</v>
      </c>
      <c r="J23" s="19" t="s">
        <v>197</v>
      </c>
      <c r="K23" s="10" t="s">
        <v>192</v>
      </c>
      <c r="L23" s="10">
        <v>13.5</v>
      </c>
      <c r="M23" s="10" t="s">
        <v>193</v>
      </c>
      <c r="N23" s="64"/>
    </row>
    <row r="24" s="44" customFormat="1" ht="82.5" spans="1:14">
      <c r="A24" s="12">
        <v>21</v>
      </c>
      <c r="B24" s="54"/>
      <c r="C24" s="10" t="s">
        <v>198</v>
      </c>
      <c r="D24" s="19" t="s">
        <v>199</v>
      </c>
      <c r="E24" s="10" t="s">
        <v>19</v>
      </c>
      <c r="F24" s="10">
        <v>1</v>
      </c>
      <c r="G24" s="10" t="s">
        <v>32</v>
      </c>
      <c r="H24" s="10" t="s">
        <v>33</v>
      </c>
      <c r="I24" s="10" t="s">
        <v>200</v>
      </c>
      <c r="J24" s="19" t="s">
        <v>197</v>
      </c>
      <c r="K24" s="10" t="s">
        <v>192</v>
      </c>
      <c r="L24" s="10">
        <v>13.5</v>
      </c>
      <c r="M24" s="10" t="s">
        <v>193</v>
      </c>
      <c r="N24" s="64"/>
    </row>
    <row r="25" s="44" customFormat="1" ht="132" spans="1:14">
      <c r="A25" s="12">
        <v>22</v>
      </c>
      <c r="B25" s="10" t="s">
        <v>202</v>
      </c>
      <c r="C25" s="10" t="s">
        <v>203</v>
      </c>
      <c r="D25" s="19" t="s">
        <v>204</v>
      </c>
      <c r="E25" s="10" t="s">
        <v>19</v>
      </c>
      <c r="F25" s="10">
        <v>1</v>
      </c>
      <c r="G25" s="10" t="s">
        <v>205</v>
      </c>
      <c r="H25" s="10" t="s">
        <v>33</v>
      </c>
      <c r="I25" s="10" t="s">
        <v>206</v>
      </c>
      <c r="J25" s="19" t="s">
        <v>207</v>
      </c>
      <c r="K25" s="10" t="s">
        <v>208</v>
      </c>
      <c r="L25" s="10" t="s">
        <v>209</v>
      </c>
      <c r="M25" s="10" t="s">
        <v>55</v>
      </c>
      <c r="N25" s="64"/>
    </row>
    <row r="26" s="44" customFormat="1" ht="148.5" spans="1:14">
      <c r="A26" s="12">
        <v>23</v>
      </c>
      <c r="B26" s="10" t="s">
        <v>202</v>
      </c>
      <c r="C26" s="10" t="s">
        <v>210</v>
      </c>
      <c r="D26" s="19" t="s">
        <v>211</v>
      </c>
      <c r="E26" s="10" t="s">
        <v>19</v>
      </c>
      <c r="F26" s="10">
        <v>1</v>
      </c>
      <c r="G26" s="10" t="s">
        <v>205</v>
      </c>
      <c r="H26" s="10" t="s">
        <v>33</v>
      </c>
      <c r="I26" s="10" t="s">
        <v>212</v>
      </c>
      <c r="J26" s="19" t="s">
        <v>213</v>
      </c>
      <c r="K26" s="10" t="s">
        <v>214</v>
      </c>
      <c r="L26" s="10" t="s">
        <v>209</v>
      </c>
      <c r="M26" s="10" t="s">
        <v>55</v>
      </c>
      <c r="N26" s="64"/>
    </row>
    <row r="27" s="44" customFormat="1" ht="132" spans="1:14">
      <c r="A27" s="12">
        <v>24</v>
      </c>
      <c r="B27" s="10" t="s">
        <v>202</v>
      </c>
      <c r="C27" s="10" t="s">
        <v>215</v>
      </c>
      <c r="D27" s="19" t="s">
        <v>216</v>
      </c>
      <c r="E27" s="10" t="s">
        <v>19</v>
      </c>
      <c r="F27" s="10">
        <v>1</v>
      </c>
      <c r="G27" s="10" t="s">
        <v>205</v>
      </c>
      <c r="H27" s="10" t="s">
        <v>33</v>
      </c>
      <c r="I27" s="10" t="s">
        <v>217</v>
      </c>
      <c r="J27" s="19" t="s">
        <v>218</v>
      </c>
      <c r="K27" s="10" t="s">
        <v>214</v>
      </c>
      <c r="L27" s="10" t="s">
        <v>209</v>
      </c>
      <c r="M27" s="10" t="s">
        <v>55</v>
      </c>
      <c r="N27" s="64"/>
    </row>
    <row r="28" s="44" customFormat="1" ht="132" spans="1:14">
      <c r="A28" s="12">
        <v>25</v>
      </c>
      <c r="B28" s="10" t="s">
        <v>227</v>
      </c>
      <c r="C28" s="10" t="s">
        <v>88</v>
      </c>
      <c r="D28" s="19" t="s">
        <v>228</v>
      </c>
      <c r="E28" s="10" t="s">
        <v>19</v>
      </c>
      <c r="F28" s="10">
        <v>1</v>
      </c>
      <c r="G28" s="10" t="s">
        <v>177</v>
      </c>
      <c r="H28" s="10" t="s">
        <v>33</v>
      </c>
      <c r="I28" s="10" t="s">
        <v>183</v>
      </c>
      <c r="J28" s="19" t="s">
        <v>229</v>
      </c>
      <c r="K28" s="10" t="s">
        <v>230</v>
      </c>
      <c r="L28" s="10">
        <v>7</v>
      </c>
      <c r="M28" s="10" t="s">
        <v>142</v>
      </c>
      <c r="N28" s="64"/>
    </row>
    <row r="29" s="44" customFormat="1" ht="181.5" spans="1:14">
      <c r="A29" s="12">
        <v>26</v>
      </c>
      <c r="B29" s="10" t="s">
        <v>227</v>
      </c>
      <c r="C29" s="10" t="s">
        <v>231</v>
      </c>
      <c r="D29" s="19" t="s">
        <v>96</v>
      </c>
      <c r="E29" s="10" t="s">
        <v>19</v>
      </c>
      <c r="F29" s="10">
        <v>2</v>
      </c>
      <c r="G29" s="10" t="s">
        <v>40</v>
      </c>
      <c r="H29" s="10" t="s">
        <v>33</v>
      </c>
      <c r="I29" s="10" t="s">
        <v>232</v>
      </c>
      <c r="J29" s="19" t="s">
        <v>233</v>
      </c>
      <c r="K29" s="10" t="s">
        <v>234</v>
      </c>
      <c r="L29" s="10">
        <v>7</v>
      </c>
      <c r="M29" s="10" t="s">
        <v>142</v>
      </c>
      <c r="N29" s="64"/>
    </row>
    <row r="30" s="44" customFormat="1" ht="148.5" spans="1:14">
      <c r="A30" s="12">
        <v>27</v>
      </c>
      <c r="B30" s="10" t="s">
        <v>227</v>
      </c>
      <c r="C30" s="10" t="s">
        <v>235</v>
      </c>
      <c r="D30" s="19" t="s">
        <v>309</v>
      </c>
      <c r="E30" s="10" t="s">
        <v>19</v>
      </c>
      <c r="F30" s="10">
        <v>1</v>
      </c>
      <c r="G30" s="10" t="s">
        <v>40</v>
      </c>
      <c r="H30" s="10" t="s">
        <v>33</v>
      </c>
      <c r="I30" s="10" t="s">
        <v>206</v>
      </c>
      <c r="J30" s="19" t="s">
        <v>237</v>
      </c>
      <c r="K30" s="10" t="s">
        <v>230</v>
      </c>
      <c r="L30" s="10">
        <v>7</v>
      </c>
      <c r="M30" s="10" t="s">
        <v>142</v>
      </c>
      <c r="N30" s="64"/>
    </row>
    <row r="31" s="44" customFormat="1" ht="115.5" spans="1:14">
      <c r="A31" s="12">
        <v>28</v>
      </c>
      <c r="B31" s="10" t="s">
        <v>310</v>
      </c>
      <c r="C31" s="10" t="s">
        <v>311</v>
      </c>
      <c r="D31" s="19" t="s">
        <v>96</v>
      </c>
      <c r="E31" s="10" t="s">
        <v>246</v>
      </c>
      <c r="F31" s="10">
        <v>2</v>
      </c>
      <c r="G31" s="10" t="s">
        <v>40</v>
      </c>
      <c r="H31" s="10"/>
      <c r="I31" s="10" t="s">
        <v>247</v>
      </c>
      <c r="J31" s="19" t="s">
        <v>248</v>
      </c>
      <c r="K31" s="10" t="s">
        <v>244</v>
      </c>
      <c r="L31" s="10">
        <v>5</v>
      </c>
      <c r="M31" s="10" t="s">
        <v>249</v>
      </c>
      <c r="N31" s="64"/>
    </row>
    <row r="32" s="44" customFormat="1" ht="49.5" spans="1:14">
      <c r="A32" s="12">
        <v>29</v>
      </c>
      <c r="B32" s="10" t="s">
        <v>310</v>
      </c>
      <c r="C32" s="10" t="s">
        <v>312</v>
      </c>
      <c r="D32" s="19" t="s">
        <v>251</v>
      </c>
      <c r="E32" s="10" t="s">
        <v>246</v>
      </c>
      <c r="F32" s="10">
        <v>3</v>
      </c>
      <c r="G32" s="10" t="s">
        <v>40</v>
      </c>
      <c r="H32" s="10"/>
      <c r="I32" s="10" t="s">
        <v>252</v>
      </c>
      <c r="J32" s="19" t="s">
        <v>253</v>
      </c>
      <c r="K32" s="10" t="s">
        <v>244</v>
      </c>
      <c r="L32" s="10">
        <v>6</v>
      </c>
      <c r="M32" s="10" t="s">
        <v>249</v>
      </c>
      <c r="N32" s="64"/>
    </row>
    <row r="33" s="44" customFormat="1" ht="49.5" spans="1:14">
      <c r="A33" s="12">
        <v>30</v>
      </c>
      <c r="B33" s="10" t="s">
        <v>310</v>
      </c>
      <c r="C33" s="10" t="s">
        <v>313</v>
      </c>
      <c r="D33" s="19" t="s">
        <v>255</v>
      </c>
      <c r="E33" s="10" t="s">
        <v>246</v>
      </c>
      <c r="F33" s="10">
        <v>1</v>
      </c>
      <c r="G33" s="10" t="s">
        <v>40</v>
      </c>
      <c r="H33" s="10"/>
      <c r="I33" s="10" t="s">
        <v>256</v>
      </c>
      <c r="J33" s="19" t="s">
        <v>257</v>
      </c>
      <c r="K33" s="10" t="s">
        <v>244</v>
      </c>
      <c r="L33" s="10">
        <v>6</v>
      </c>
      <c r="M33" s="10" t="s">
        <v>249</v>
      </c>
      <c r="N33" s="64"/>
    </row>
    <row r="34" s="44" customFormat="1" ht="66" spans="1:14">
      <c r="A34" s="12">
        <v>31</v>
      </c>
      <c r="B34" s="10" t="s">
        <v>310</v>
      </c>
      <c r="C34" s="10" t="s">
        <v>314</v>
      </c>
      <c r="D34" s="19" t="s">
        <v>259</v>
      </c>
      <c r="E34" s="10" t="s">
        <v>246</v>
      </c>
      <c r="F34" s="10">
        <v>1</v>
      </c>
      <c r="G34" s="10" t="s">
        <v>40</v>
      </c>
      <c r="H34" s="10"/>
      <c r="I34" s="10" t="s">
        <v>260</v>
      </c>
      <c r="J34" s="19" t="s">
        <v>261</v>
      </c>
      <c r="K34" s="10" t="s">
        <v>244</v>
      </c>
      <c r="L34" s="10">
        <v>6</v>
      </c>
      <c r="M34" s="10" t="s">
        <v>249</v>
      </c>
      <c r="N34" s="64"/>
    </row>
    <row r="35" s="44" customFormat="1" ht="115.5" spans="1:14">
      <c r="A35" s="12">
        <v>32</v>
      </c>
      <c r="B35" s="10" t="s">
        <v>315</v>
      </c>
      <c r="C35" s="10" t="s">
        <v>168</v>
      </c>
      <c r="D35" s="19" t="s">
        <v>96</v>
      </c>
      <c r="E35" s="10" t="s">
        <v>33</v>
      </c>
      <c r="F35" s="10">
        <v>2</v>
      </c>
      <c r="G35" s="10" t="s">
        <v>40</v>
      </c>
      <c r="H35" s="55" t="s">
        <v>33</v>
      </c>
      <c r="I35" s="10" t="s">
        <v>264</v>
      </c>
      <c r="J35" s="19" t="s">
        <v>265</v>
      </c>
      <c r="K35" s="10" t="s">
        <v>266</v>
      </c>
      <c r="L35" s="10"/>
      <c r="M35" s="10" t="s">
        <v>86</v>
      </c>
      <c r="N35" s="64"/>
    </row>
    <row r="36" s="44" customFormat="1" ht="217" customHeight="1" spans="1:14">
      <c r="A36" s="12">
        <v>33</v>
      </c>
      <c r="B36" s="10" t="s">
        <v>268</v>
      </c>
      <c r="C36" s="56" t="s">
        <v>269</v>
      </c>
      <c r="D36" s="19" t="s">
        <v>316</v>
      </c>
      <c r="E36" s="10" t="s">
        <v>19</v>
      </c>
      <c r="F36" s="10">
        <v>1</v>
      </c>
      <c r="G36" s="10" t="s">
        <v>20</v>
      </c>
      <c r="H36" s="10" t="s">
        <v>271</v>
      </c>
      <c r="I36" s="10" t="s">
        <v>272</v>
      </c>
      <c r="J36" s="19" t="s">
        <v>273</v>
      </c>
      <c r="K36" s="10" t="s">
        <v>274</v>
      </c>
      <c r="L36" s="10"/>
      <c r="M36" s="10" t="s">
        <v>86</v>
      </c>
      <c r="N36" s="64" t="s">
        <v>275</v>
      </c>
    </row>
    <row r="37" s="44" customFormat="1" ht="49.5" spans="1:14">
      <c r="A37" s="12">
        <v>34</v>
      </c>
      <c r="B37" s="10" t="s">
        <v>268</v>
      </c>
      <c r="C37" s="10" t="s">
        <v>276</v>
      </c>
      <c r="D37" s="19" t="s">
        <v>277</v>
      </c>
      <c r="E37" s="10" t="s">
        <v>19</v>
      </c>
      <c r="F37" s="10">
        <v>6</v>
      </c>
      <c r="G37" s="10" t="s">
        <v>20</v>
      </c>
      <c r="H37" s="10"/>
      <c r="I37" s="10" t="s">
        <v>153</v>
      </c>
      <c r="J37" s="19" t="s">
        <v>278</v>
      </c>
      <c r="K37" s="10" t="s">
        <v>274</v>
      </c>
      <c r="L37" s="10"/>
      <c r="M37" s="10" t="s">
        <v>86</v>
      </c>
      <c r="N37" s="64" t="s">
        <v>279</v>
      </c>
    </row>
    <row r="38" ht="39.75" customHeight="1" spans="1:14">
      <c r="A38" s="10"/>
      <c r="B38" s="10" t="s">
        <v>317</v>
      </c>
      <c r="C38" s="10"/>
      <c r="D38" s="19"/>
      <c r="E38" s="10"/>
      <c r="F38" s="10">
        <f>SUM(F4:F37)</f>
        <v>56</v>
      </c>
      <c r="G38" s="10"/>
      <c r="H38" s="57"/>
      <c r="I38" s="57"/>
      <c r="J38" s="65"/>
      <c r="K38" s="57"/>
      <c r="L38" s="57"/>
      <c r="M38" s="57"/>
      <c r="N38" s="57"/>
    </row>
  </sheetData>
  <autoFilter ref="A1:N38">
    <extLst/>
  </autoFilter>
  <mergeCells count="14">
    <mergeCell ref="A1:M1"/>
    <mergeCell ref="G2:J2"/>
    <mergeCell ref="A2:A3"/>
    <mergeCell ref="B2:B3"/>
    <mergeCell ref="B22:B24"/>
    <mergeCell ref="C2:C3"/>
    <mergeCell ref="D2:D3"/>
    <mergeCell ref="E2:E3"/>
    <mergeCell ref="F2:F3"/>
    <mergeCell ref="K2:K3"/>
    <mergeCell ref="L2:L3"/>
    <mergeCell ref="M2:M3"/>
    <mergeCell ref="N2:N3"/>
    <mergeCell ref="N10:N12"/>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topLeftCell="A4" workbookViewId="0">
      <selection activeCell="A1" sqref="A1:F1"/>
    </sheetView>
  </sheetViews>
  <sheetFormatPr defaultColWidth="9" defaultRowHeight="13.5" outlineLevelCol="5"/>
  <cols>
    <col min="1" max="1" width="5.125" style="30" customWidth="1"/>
    <col min="2" max="2" width="10.75" style="30" customWidth="1"/>
    <col min="3" max="3" width="18" style="30" customWidth="1"/>
    <col min="4" max="4" width="6.5" style="30" customWidth="1"/>
    <col min="5" max="5" width="116" style="30" customWidth="1"/>
    <col min="6" max="6" width="14" style="30" customWidth="1"/>
    <col min="7" max="16384" width="9" style="30"/>
  </cols>
  <sheetData>
    <row r="1" ht="41" customHeight="1" spans="1:6">
      <c r="A1" s="32" t="s">
        <v>318</v>
      </c>
      <c r="B1" s="32"/>
      <c r="C1" s="32"/>
      <c r="D1" s="32"/>
      <c r="E1" s="32"/>
      <c r="F1" s="32"/>
    </row>
    <row r="2" s="28" customFormat="1" spans="1:6">
      <c r="A2" s="42" t="s">
        <v>1</v>
      </c>
      <c r="B2" s="42" t="s">
        <v>319</v>
      </c>
      <c r="C2" s="42" t="s">
        <v>320</v>
      </c>
      <c r="D2" s="42" t="s">
        <v>321</v>
      </c>
      <c r="E2" s="42" t="s">
        <v>322</v>
      </c>
      <c r="F2" s="42" t="s">
        <v>323</v>
      </c>
    </row>
    <row r="3" s="28" customFormat="1" spans="1:6">
      <c r="A3" s="43"/>
      <c r="B3" s="43"/>
      <c r="C3" s="43"/>
      <c r="D3" s="43"/>
      <c r="E3" s="43"/>
      <c r="F3" s="43"/>
    </row>
    <row r="4" s="28" customFormat="1" ht="80" customHeight="1" spans="1:6">
      <c r="A4" s="35">
        <v>1</v>
      </c>
      <c r="B4" s="35" t="s">
        <v>324</v>
      </c>
      <c r="C4" s="35" t="s">
        <v>325</v>
      </c>
      <c r="D4" s="35">
        <v>1</v>
      </c>
      <c r="E4" s="36" t="s">
        <v>326</v>
      </c>
      <c r="F4" s="35" t="s">
        <v>327</v>
      </c>
    </row>
    <row r="5" s="30" customFormat="1" ht="85" customHeight="1" spans="1:6">
      <c r="A5" s="37">
        <v>2</v>
      </c>
      <c r="B5" s="35" t="s">
        <v>328</v>
      </c>
      <c r="C5" s="35" t="s">
        <v>329</v>
      </c>
      <c r="D5" s="37">
        <v>1</v>
      </c>
      <c r="E5" s="36" t="s">
        <v>330</v>
      </c>
      <c r="F5" s="35" t="s">
        <v>327</v>
      </c>
    </row>
    <row r="6" s="30" customFormat="1" ht="138" customHeight="1" spans="1:6">
      <c r="A6" s="37">
        <v>3</v>
      </c>
      <c r="B6" s="35" t="s">
        <v>331</v>
      </c>
      <c r="C6" s="35" t="s">
        <v>332</v>
      </c>
      <c r="D6" s="37">
        <v>1</v>
      </c>
      <c r="E6" s="40" t="s">
        <v>333</v>
      </c>
      <c r="F6" s="37" t="s">
        <v>334</v>
      </c>
    </row>
    <row r="7" s="30" customFormat="1" ht="87" customHeight="1" spans="1:6">
      <c r="A7" s="37">
        <v>4</v>
      </c>
      <c r="B7" s="35" t="s">
        <v>335</v>
      </c>
      <c r="C7" s="35" t="s">
        <v>336</v>
      </c>
      <c r="D7" s="37">
        <v>1</v>
      </c>
      <c r="E7" s="36" t="s">
        <v>337</v>
      </c>
      <c r="F7" s="37" t="s">
        <v>334</v>
      </c>
    </row>
    <row r="8" s="30" customFormat="1" ht="141" customHeight="1" spans="1:6">
      <c r="A8" s="37">
        <v>5</v>
      </c>
      <c r="B8" s="35" t="s">
        <v>338</v>
      </c>
      <c r="C8" s="35" t="s">
        <v>339</v>
      </c>
      <c r="D8" s="37">
        <v>1</v>
      </c>
      <c r="E8" s="36" t="s">
        <v>340</v>
      </c>
      <c r="F8" s="37" t="s">
        <v>341</v>
      </c>
    </row>
    <row r="9" ht="26" customHeight="1" spans="1:4">
      <c r="A9" s="41" t="s">
        <v>317</v>
      </c>
      <c r="B9" s="41"/>
      <c r="C9" s="41"/>
      <c r="D9" s="41">
        <f>SUM(D4:D8)</f>
        <v>5</v>
      </c>
    </row>
  </sheetData>
  <mergeCells count="8">
    <mergeCell ref="A1:F1"/>
    <mergeCell ref="A9:C9"/>
    <mergeCell ref="A2:A3"/>
    <mergeCell ref="B2:B3"/>
    <mergeCell ref="C2:C3"/>
    <mergeCell ref="D2:D3"/>
    <mergeCell ref="E2:E3"/>
    <mergeCell ref="F2:F3"/>
  </mergeCells>
  <pageMargins left="0.75" right="0.75" top="1" bottom="1" header="0.5" footer="0.5"/>
  <pageSetup paperSize="9" scale="7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tabSelected="1" workbookViewId="0">
      <selection activeCell="K5" sqref="K5"/>
    </sheetView>
  </sheetViews>
  <sheetFormatPr defaultColWidth="9" defaultRowHeight="13.5" outlineLevelCol="6"/>
  <cols>
    <col min="1" max="1" width="6.75" style="30" customWidth="1"/>
    <col min="2" max="2" width="12" style="30" customWidth="1"/>
    <col min="3" max="3" width="15.75" style="30" customWidth="1"/>
    <col min="4" max="4" width="5.75" style="30" customWidth="1"/>
    <col min="5" max="5" width="119" style="30" customWidth="1"/>
    <col min="6" max="6" width="11" style="30" customWidth="1"/>
    <col min="7" max="7" width="11.125" style="30" customWidth="1"/>
    <col min="8" max="16384" width="9" style="30"/>
  </cols>
  <sheetData>
    <row r="1" ht="31" customHeight="1" spans="1:7">
      <c r="A1" s="32" t="s">
        <v>342</v>
      </c>
      <c r="B1" s="32"/>
      <c r="C1" s="32"/>
      <c r="D1" s="32"/>
      <c r="E1" s="32"/>
      <c r="F1" s="32"/>
      <c r="G1" s="32"/>
    </row>
    <row r="2" s="28" customFormat="1" ht="27" spans="1:7">
      <c r="A2" s="33" t="s">
        <v>1</v>
      </c>
      <c r="B2" s="33" t="s">
        <v>319</v>
      </c>
      <c r="C2" s="33" t="s">
        <v>320</v>
      </c>
      <c r="D2" s="33" t="s">
        <v>321</v>
      </c>
      <c r="E2" s="33" t="s">
        <v>322</v>
      </c>
      <c r="F2" s="33" t="s">
        <v>343</v>
      </c>
      <c r="G2" s="33" t="s">
        <v>344</v>
      </c>
    </row>
    <row r="3" s="29" customFormat="1" ht="71" customHeight="1" spans="1:7">
      <c r="A3" s="34">
        <v>1</v>
      </c>
      <c r="B3" s="35" t="s">
        <v>345</v>
      </c>
      <c r="C3" s="35" t="s">
        <v>346</v>
      </c>
      <c r="D3" s="35">
        <v>1</v>
      </c>
      <c r="E3" s="36" t="s">
        <v>347</v>
      </c>
      <c r="F3" s="35" t="s">
        <v>348</v>
      </c>
      <c r="G3" s="37" t="s">
        <v>349</v>
      </c>
    </row>
    <row r="4" s="28" customFormat="1" ht="82" customHeight="1" spans="1:7">
      <c r="A4" s="35">
        <v>2</v>
      </c>
      <c r="B4" s="35" t="s">
        <v>350</v>
      </c>
      <c r="C4" s="35" t="s">
        <v>351</v>
      </c>
      <c r="D4" s="35">
        <v>1</v>
      </c>
      <c r="E4" s="36" t="s">
        <v>352</v>
      </c>
      <c r="F4" s="35" t="s">
        <v>348</v>
      </c>
      <c r="G4" s="37" t="s">
        <v>349</v>
      </c>
    </row>
    <row r="5" s="30" customFormat="1" ht="85" customHeight="1" spans="1:7">
      <c r="A5" s="37">
        <v>3</v>
      </c>
      <c r="B5" s="35" t="s">
        <v>328</v>
      </c>
      <c r="C5" s="35" t="s">
        <v>353</v>
      </c>
      <c r="D5" s="37">
        <v>1</v>
      </c>
      <c r="E5" s="36" t="s">
        <v>354</v>
      </c>
      <c r="F5" s="35" t="s">
        <v>348</v>
      </c>
      <c r="G5" s="37" t="s">
        <v>349</v>
      </c>
    </row>
    <row r="6" s="30" customFormat="1" ht="130" customHeight="1" spans="1:7">
      <c r="A6" s="35">
        <v>4</v>
      </c>
      <c r="B6" s="35" t="s">
        <v>355</v>
      </c>
      <c r="C6" s="35" t="s">
        <v>356</v>
      </c>
      <c r="D6" s="37">
        <v>1</v>
      </c>
      <c r="E6" s="36" t="s">
        <v>357</v>
      </c>
      <c r="F6" s="35" t="s">
        <v>348</v>
      </c>
      <c r="G6" s="37" t="s">
        <v>349</v>
      </c>
    </row>
    <row r="7" s="30" customFormat="1" ht="84" customHeight="1" spans="1:7">
      <c r="A7" s="35">
        <v>5</v>
      </c>
      <c r="B7" s="35" t="s">
        <v>335</v>
      </c>
      <c r="C7" s="35" t="s">
        <v>336</v>
      </c>
      <c r="D7" s="37">
        <v>1</v>
      </c>
      <c r="E7" s="36" t="s">
        <v>358</v>
      </c>
      <c r="F7" s="37" t="s">
        <v>334</v>
      </c>
      <c r="G7" s="37" t="s">
        <v>349</v>
      </c>
    </row>
    <row r="8" s="31" customFormat="1" ht="71" customHeight="1" spans="1:7">
      <c r="A8" s="38">
        <v>6</v>
      </c>
      <c r="B8" s="34" t="s">
        <v>359</v>
      </c>
      <c r="C8" s="34" t="s">
        <v>360</v>
      </c>
      <c r="D8" s="38">
        <v>1</v>
      </c>
      <c r="E8" s="36" t="s">
        <v>361</v>
      </c>
      <c r="F8" s="38" t="s">
        <v>334</v>
      </c>
      <c r="G8" s="38" t="s">
        <v>349</v>
      </c>
    </row>
    <row r="9" s="31" customFormat="1" ht="71" customHeight="1" spans="1:7">
      <c r="A9" s="39">
        <v>7</v>
      </c>
      <c r="B9" s="35" t="s">
        <v>331</v>
      </c>
      <c r="C9" s="35" t="s">
        <v>362</v>
      </c>
      <c r="D9" s="38">
        <v>1</v>
      </c>
      <c r="E9" s="40" t="s">
        <v>363</v>
      </c>
      <c r="F9" s="38" t="s">
        <v>334</v>
      </c>
      <c r="G9" s="38" t="s">
        <v>349</v>
      </c>
    </row>
    <row r="10" s="30" customFormat="1" ht="153" customHeight="1" spans="1:7">
      <c r="A10" s="35">
        <v>8</v>
      </c>
      <c r="B10" s="35" t="s">
        <v>338</v>
      </c>
      <c r="C10" s="35" t="s">
        <v>339</v>
      </c>
      <c r="D10" s="37">
        <v>1</v>
      </c>
      <c r="E10" s="36" t="s">
        <v>364</v>
      </c>
      <c r="F10" s="35" t="s">
        <v>341</v>
      </c>
      <c r="G10" s="37" t="s">
        <v>349</v>
      </c>
    </row>
    <row r="11" ht="26" customHeight="1" spans="1:4">
      <c r="A11" s="41" t="s">
        <v>317</v>
      </c>
      <c r="B11" s="41"/>
      <c r="C11" s="41"/>
      <c r="D11" s="41">
        <f>SUM(D3:D10)</f>
        <v>8</v>
      </c>
    </row>
  </sheetData>
  <mergeCells count="2">
    <mergeCell ref="A1:G1"/>
    <mergeCell ref="A11:C11"/>
  </mergeCells>
  <pageMargins left="0.751388888888889" right="0.751388888888889" top="1" bottom="1" header="0.5" footer="0.5"/>
  <pageSetup paperSize="9" scale="7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topLeftCell="A18" workbookViewId="0">
      <selection activeCell="E20" sqref="E20"/>
    </sheetView>
  </sheetViews>
  <sheetFormatPr defaultColWidth="9" defaultRowHeight="13.5"/>
  <cols>
    <col min="1" max="1" width="10.1333333333333" style="4" customWidth="1"/>
    <col min="2" max="2" width="19.8833333333333" style="5" customWidth="1"/>
    <col min="3" max="3" width="21.3833333333333" style="4" customWidth="1"/>
    <col min="4" max="4" width="82.8833333333333" style="4" customWidth="1"/>
    <col min="5" max="5" width="16.25" style="6" customWidth="1"/>
    <col min="6" max="6" width="12.5" style="4" customWidth="1"/>
    <col min="7" max="7" width="14.5" style="4" customWidth="1"/>
    <col min="8" max="8" width="12.6333333333333" style="4" customWidth="1"/>
    <col min="9" max="9" width="26.3833333333333" style="4" customWidth="1"/>
    <col min="10" max="10" width="38.25" style="4" customWidth="1"/>
    <col min="11" max="11" width="11.75" style="4" customWidth="1"/>
    <col min="12" max="12" width="16.1333333333333" style="4" customWidth="1"/>
    <col min="13" max="13" width="10.8833333333333" style="4" customWidth="1"/>
    <col min="14" max="16384" width="9" style="4"/>
  </cols>
  <sheetData>
    <row r="1" s="1" customFormat="1" ht="30" customHeight="1" spans="1:13">
      <c r="A1" s="7" t="s">
        <v>0</v>
      </c>
      <c r="B1" s="8"/>
      <c r="C1" s="8"/>
      <c r="D1" s="9"/>
      <c r="E1" s="9"/>
      <c r="F1" s="7"/>
      <c r="G1" s="7"/>
      <c r="H1" s="7"/>
      <c r="I1" s="7"/>
      <c r="J1" s="9"/>
      <c r="K1" s="7"/>
      <c r="L1" s="7"/>
      <c r="M1" s="7"/>
    </row>
    <row r="2" s="1" customFormat="1" ht="20.1" customHeight="1" spans="1:14">
      <c r="A2" s="10" t="s">
        <v>1</v>
      </c>
      <c r="B2" s="10" t="s">
        <v>2</v>
      </c>
      <c r="C2" s="10" t="s">
        <v>3</v>
      </c>
      <c r="D2" s="11" t="s">
        <v>4</v>
      </c>
      <c r="E2" s="10" t="s">
        <v>5</v>
      </c>
      <c r="F2" s="10" t="s">
        <v>6</v>
      </c>
      <c r="G2" s="10" t="s">
        <v>7</v>
      </c>
      <c r="H2" s="10"/>
      <c r="I2" s="10"/>
      <c r="J2" s="19"/>
      <c r="K2" s="10" t="s">
        <v>8</v>
      </c>
      <c r="L2" s="10" t="s">
        <v>9</v>
      </c>
      <c r="M2" s="10" t="s">
        <v>10</v>
      </c>
      <c r="N2" s="10" t="s">
        <v>11</v>
      </c>
    </row>
    <row r="3" s="1" customFormat="1" ht="35.1" customHeight="1" spans="1:14">
      <c r="A3" s="10"/>
      <c r="B3" s="10"/>
      <c r="C3" s="10"/>
      <c r="D3" s="11"/>
      <c r="E3" s="10"/>
      <c r="F3" s="10"/>
      <c r="G3" s="10" t="s">
        <v>12</v>
      </c>
      <c r="H3" s="10" t="s">
        <v>13</v>
      </c>
      <c r="I3" s="10" t="s">
        <v>14</v>
      </c>
      <c r="J3" s="10" t="s">
        <v>15</v>
      </c>
      <c r="K3" s="10"/>
      <c r="L3" s="10"/>
      <c r="M3" s="10"/>
      <c r="N3" s="10"/>
    </row>
    <row r="4" s="2" customFormat="1" ht="114" spans="1:14">
      <c r="A4" s="12">
        <v>1</v>
      </c>
      <c r="B4" s="12" t="s">
        <v>29</v>
      </c>
      <c r="C4" s="12" t="s">
        <v>37</v>
      </c>
      <c r="D4" s="13" t="s">
        <v>38</v>
      </c>
      <c r="E4" s="12" t="s">
        <v>39</v>
      </c>
      <c r="F4" s="12">
        <v>1</v>
      </c>
      <c r="G4" s="12" t="s">
        <v>40</v>
      </c>
      <c r="H4" s="12" t="s">
        <v>33</v>
      </c>
      <c r="I4" s="12" t="s">
        <v>41</v>
      </c>
      <c r="J4" s="13" t="s">
        <v>42</v>
      </c>
      <c r="K4" s="12" t="s">
        <v>35</v>
      </c>
      <c r="L4" s="12">
        <v>6</v>
      </c>
      <c r="M4" s="12" t="s">
        <v>36</v>
      </c>
      <c r="N4" s="22"/>
    </row>
    <row r="5" s="2" customFormat="1" ht="71.25" spans="1:14">
      <c r="A5" s="12">
        <v>2</v>
      </c>
      <c r="B5" s="12" t="s">
        <v>29</v>
      </c>
      <c r="C5" s="12" t="s">
        <v>43</v>
      </c>
      <c r="D5" s="13" t="s">
        <v>44</v>
      </c>
      <c r="E5" s="12" t="s">
        <v>39</v>
      </c>
      <c r="F5" s="12">
        <v>1</v>
      </c>
      <c r="G5" s="12" t="s">
        <v>32</v>
      </c>
      <c r="H5" s="12" t="s">
        <v>33</v>
      </c>
      <c r="I5" s="12" t="s">
        <v>45</v>
      </c>
      <c r="J5" s="13" t="s">
        <v>46</v>
      </c>
      <c r="K5" s="12" t="s">
        <v>35</v>
      </c>
      <c r="L5" s="12">
        <v>6</v>
      </c>
      <c r="M5" s="12" t="s">
        <v>36</v>
      </c>
      <c r="N5" s="22"/>
    </row>
    <row r="6" s="2" customFormat="1" ht="57" spans="1:14">
      <c r="A6" s="12">
        <v>3</v>
      </c>
      <c r="B6" s="12" t="s">
        <v>48</v>
      </c>
      <c r="C6" s="12" t="s">
        <v>64</v>
      </c>
      <c r="D6" s="13" t="s">
        <v>65</v>
      </c>
      <c r="E6" s="12" t="s">
        <v>39</v>
      </c>
      <c r="F6" s="12">
        <v>2</v>
      </c>
      <c r="G6" s="12" t="s">
        <v>66</v>
      </c>
      <c r="H6" s="12" t="s">
        <v>33</v>
      </c>
      <c r="I6" s="12" t="s">
        <v>67</v>
      </c>
      <c r="J6" s="13" t="s">
        <v>68</v>
      </c>
      <c r="K6" s="12" t="s">
        <v>54</v>
      </c>
      <c r="L6" s="12">
        <v>50400</v>
      </c>
      <c r="M6" s="12" t="s">
        <v>55</v>
      </c>
      <c r="N6" s="22"/>
    </row>
    <row r="7" s="2" customFormat="1" ht="71.25" spans="1:14">
      <c r="A7" s="12">
        <v>4</v>
      </c>
      <c r="B7" s="12" t="s">
        <v>70</v>
      </c>
      <c r="C7" s="12" t="s">
        <v>71</v>
      </c>
      <c r="D7" s="14" t="s">
        <v>72</v>
      </c>
      <c r="E7" s="12" t="s">
        <v>39</v>
      </c>
      <c r="F7" s="12">
        <v>1</v>
      </c>
      <c r="G7" s="12" t="s">
        <v>73</v>
      </c>
      <c r="H7" s="12"/>
      <c r="I7" s="12" t="s">
        <v>74</v>
      </c>
      <c r="J7" s="13" t="s">
        <v>75</v>
      </c>
      <c r="K7" s="12" t="s">
        <v>76</v>
      </c>
      <c r="L7" s="12">
        <v>10</v>
      </c>
      <c r="M7" s="12" t="s">
        <v>55</v>
      </c>
      <c r="N7" s="22"/>
    </row>
    <row r="8" s="2" customFormat="1" ht="28.5" spans="1:14">
      <c r="A8" s="12">
        <v>5</v>
      </c>
      <c r="B8" s="12" t="s">
        <v>70</v>
      </c>
      <c r="C8" s="12" t="s">
        <v>71</v>
      </c>
      <c r="D8" s="15" t="s">
        <v>77</v>
      </c>
      <c r="E8" s="12" t="s">
        <v>39</v>
      </c>
      <c r="F8" s="12">
        <v>1</v>
      </c>
      <c r="G8" s="12" t="s">
        <v>73</v>
      </c>
      <c r="H8" s="12"/>
      <c r="I8" s="12" t="s">
        <v>78</v>
      </c>
      <c r="J8" s="13" t="s">
        <v>75</v>
      </c>
      <c r="K8" s="12" t="s">
        <v>76</v>
      </c>
      <c r="L8" s="12">
        <v>10</v>
      </c>
      <c r="M8" s="12" t="s">
        <v>55</v>
      </c>
      <c r="N8" s="22"/>
    </row>
    <row r="9" s="2" customFormat="1" ht="156.75" spans="1:14">
      <c r="A9" s="12">
        <v>6</v>
      </c>
      <c r="B9" s="12" t="s">
        <v>80</v>
      </c>
      <c r="C9" s="12" t="s">
        <v>81</v>
      </c>
      <c r="D9" s="13" t="s">
        <v>82</v>
      </c>
      <c r="E9" s="12" t="s">
        <v>39</v>
      </c>
      <c r="F9" s="12">
        <v>1</v>
      </c>
      <c r="G9" s="12" t="s">
        <v>40</v>
      </c>
      <c r="H9" s="12" t="s">
        <v>33</v>
      </c>
      <c r="I9" s="12" t="s">
        <v>83</v>
      </c>
      <c r="J9" s="13" t="s">
        <v>84</v>
      </c>
      <c r="K9" s="12" t="s">
        <v>85</v>
      </c>
      <c r="L9" s="12"/>
      <c r="M9" s="12" t="s">
        <v>86</v>
      </c>
      <c r="N9" s="23" t="s">
        <v>87</v>
      </c>
    </row>
    <row r="10" s="2" customFormat="1" ht="99.75" spans="1:14">
      <c r="A10" s="12">
        <v>7</v>
      </c>
      <c r="B10" s="12" t="s">
        <v>80</v>
      </c>
      <c r="C10" s="12" t="s">
        <v>91</v>
      </c>
      <c r="D10" s="13" t="s">
        <v>92</v>
      </c>
      <c r="E10" s="12" t="s">
        <v>39</v>
      </c>
      <c r="F10" s="12">
        <v>2</v>
      </c>
      <c r="G10" s="12" t="s">
        <v>40</v>
      </c>
      <c r="H10" s="12" t="s">
        <v>33</v>
      </c>
      <c r="I10" s="12" t="s">
        <v>93</v>
      </c>
      <c r="J10" s="13" t="s">
        <v>94</v>
      </c>
      <c r="K10" s="12" t="s">
        <v>85</v>
      </c>
      <c r="L10" s="12"/>
      <c r="M10" s="12" t="s">
        <v>86</v>
      </c>
      <c r="N10" s="24"/>
    </row>
    <row r="11" s="2" customFormat="1" ht="71.25" spans="1:14">
      <c r="A11" s="12">
        <v>8</v>
      </c>
      <c r="B11" s="12" t="s">
        <v>80</v>
      </c>
      <c r="C11" s="16" t="s">
        <v>95</v>
      </c>
      <c r="D11" s="17" t="s">
        <v>96</v>
      </c>
      <c r="E11" s="12" t="s">
        <v>39</v>
      </c>
      <c r="F11" s="12">
        <v>2</v>
      </c>
      <c r="G11" s="12" t="s">
        <v>40</v>
      </c>
      <c r="H11" s="12" t="s">
        <v>33</v>
      </c>
      <c r="I11" s="25" t="s">
        <v>93</v>
      </c>
      <c r="J11" s="13" t="s">
        <v>94</v>
      </c>
      <c r="K11" s="12" t="s">
        <v>97</v>
      </c>
      <c r="L11" s="12"/>
      <c r="M11" s="12" t="s">
        <v>86</v>
      </c>
      <c r="N11" s="24"/>
    </row>
    <row r="12" s="2" customFormat="1" ht="114" spans="1:14">
      <c r="A12" s="12">
        <v>9</v>
      </c>
      <c r="B12" s="12" t="s">
        <v>80</v>
      </c>
      <c r="C12" s="16" t="s">
        <v>102</v>
      </c>
      <c r="D12" s="18" t="s">
        <v>305</v>
      </c>
      <c r="E12" s="12" t="s">
        <v>39</v>
      </c>
      <c r="F12" s="12">
        <v>1</v>
      </c>
      <c r="G12" s="12" t="s">
        <v>40</v>
      </c>
      <c r="H12" s="12" t="s">
        <v>33</v>
      </c>
      <c r="I12" s="25" t="s">
        <v>100</v>
      </c>
      <c r="J12" s="13" t="s">
        <v>104</v>
      </c>
      <c r="K12" s="12" t="s">
        <v>85</v>
      </c>
      <c r="L12" s="12"/>
      <c r="M12" s="12" t="s">
        <v>86</v>
      </c>
      <c r="N12" s="24"/>
    </row>
    <row r="13" s="2" customFormat="1" ht="71.25" spans="1:14">
      <c r="A13" s="12">
        <v>10</v>
      </c>
      <c r="B13" s="12" t="s">
        <v>113</v>
      </c>
      <c r="C13" s="12" t="s">
        <v>119</v>
      </c>
      <c r="D13" s="12" t="s">
        <v>120</v>
      </c>
      <c r="E13" s="12" t="s">
        <v>39</v>
      </c>
      <c r="F13" s="12">
        <v>1</v>
      </c>
      <c r="G13" s="12" t="s">
        <v>40</v>
      </c>
      <c r="H13" s="12"/>
      <c r="I13" s="12" t="s">
        <v>121</v>
      </c>
      <c r="J13" s="26" t="s">
        <v>122</v>
      </c>
      <c r="K13" s="12" t="s">
        <v>118</v>
      </c>
      <c r="L13" s="12">
        <v>5.7</v>
      </c>
      <c r="M13" s="12" t="s">
        <v>55</v>
      </c>
      <c r="N13" s="22"/>
    </row>
    <row r="14" s="1" customFormat="1" ht="99" spans="1:14">
      <c r="A14" s="12">
        <v>11</v>
      </c>
      <c r="B14" s="10" t="s">
        <v>144</v>
      </c>
      <c r="C14" s="10" t="s">
        <v>163</v>
      </c>
      <c r="D14" s="19" t="s">
        <v>164</v>
      </c>
      <c r="E14" s="10" t="s">
        <v>39</v>
      </c>
      <c r="F14" s="10">
        <v>1</v>
      </c>
      <c r="G14" s="10" t="s">
        <v>32</v>
      </c>
      <c r="H14" s="10" t="s">
        <v>165</v>
      </c>
      <c r="I14" s="10" t="s">
        <v>153</v>
      </c>
      <c r="J14" s="19" t="s">
        <v>166</v>
      </c>
      <c r="K14" s="10" t="s">
        <v>149</v>
      </c>
      <c r="L14" s="10" t="s">
        <v>150</v>
      </c>
      <c r="M14" s="10" t="s">
        <v>142</v>
      </c>
      <c r="N14" s="27"/>
    </row>
    <row r="15" s="1" customFormat="1" ht="99" spans="1:14">
      <c r="A15" s="12">
        <v>12</v>
      </c>
      <c r="B15" s="10" t="s">
        <v>167</v>
      </c>
      <c r="C15" s="10" t="s">
        <v>168</v>
      </c>
      <c r="D15" s="19" t="s">
        <v>173</v>
      </c>
      <c r="E15" s="10" t="s">
        <v>39</v>
      </c>
      <c r="F15" s="10">
        <v>1</v>
      </c>
      <c r="G15" s="10" t="s">
        <v>170</v>
      </c>
      <c r="H15" s="10" t="s">
        <v>33</v>
      </c>
      <c r="I15" s="10" t="s">
        <v>174</v>
      </c>
      <c r="J15" s="19" t="s">
        <v>175</v>
      </c>
      <c r="K15" s="10" t="s">
        <v>167</v>
      </c>
      <c r="L15" s="10"/>
      <c r="M15" s="10"/>
      <c r="N15" s="27"/>
    </row>
    <row r="16" s="3" customFormat="1" ht="148.5" spans="1:14">
      <c r="A16" s="12">
        <v>13</v>
      </c>
      <c r="B16" s="10" t="s">
        <v>167</v>
      </c>
      <c r="C16" s="10" t="s">
        <v>176</v>
      </c>
      <c r="D16" s="19" t="s">
        <v>92</v>
      </c>
      <c r="E16" s="10" t="s">
        <v>39</v>
      </c>
      <c r="F16" s="10">
        <v>1</v>
      </c>
      <c r="G16" s="10" t="s">
        <v>177</v>
      </c>
      <c r="H16" s="10" t="s">
        <v>33</v>
      </c>
      <c r="I16" s="10" t="s">
        <v>178</v>
      </c>
      <c r="J16" s="10" t="s">
        <v>179</v>
      </c>
      <c r="K16" s="10" t="s">
        <v>167</v>
      </c>
      <c r="L16" s="21"/>
      <c r="M16" s="21"/>
      <c r="N16" s="21"/>
    </row>
    <row r="17" s="3" customFormat="1" ht="148.5" spans="1:14">
      <c r="A17" s="12">
        <v>14</v>
      </c>
      <c r="B17" s="10" t="s">
        <v>167</v>
      </c>
      <c r="C17" s="10" t="s">
        <v>180</v>
      </c>
      <c r="D17" s="10" t="s">
        <v>181</v>
      </c>
      <c r="E17" s="10" t="s">
        <v>39</v>
      </c>
      <c r="F17" s="10">
        <v>1</v>
      </c>
      <c r="G17" s="19" t="s">
        <v>32</v>
      </c>
      <c r="H17" s="19" t="s">
        <v>182</v>
      </c>
      <c r="I17" s="10" t="s">
        <v>183</v>
      </c>
      <c r="J17" s="19" t="s">
        <v>184</v>
      </c>
      <c r="K17" s="10" t="s">
        <v>185</v>
      </c>
      <c r="L17" s="21"/>
      <c r="M17" s="21"/>
      <c r="N17" s="21"/>
    </row>
    <row r="18" s="1" customFormat="1" ht="132" spans="1:14">
      <c r="A18" s="12">
        <v>15</v>
      </c>
      <c r="B18" s="10" t="s">
        <v>202</v>
      </c>
      <c r="C18" s="10" t="s">
        <v>219</v>
      </c>
      <c r="D18" s="19" t="s">
        <v>220</v>
      </c>
      <c r="E18" s="10" t="s">
        <v>39</v>
      </c>
      <c r="F18" s="10">
        <v>1</v>
      </c>
      <c r="G18" s="10" t="s">
        <v>205</v>
      </c>
      <c r="H18" s="10" t="s">
        <v>33</v>
      </c>
      <c r="I18" s="10" t="s">
        <v>221</v>
      </c>
      <c r="J18" s="19" t="s">
        <v>31</v>
      </c>
      <c r="K18" s="10" t="s">
        <v>214</v>
      </c>
      <c r="L18" s="10" t="s">
        <v>209</v>
      </c>
      <c r="M18" s="10" t="s">
        <v>55</v>
      </c>
      <c r="N18" s="27"/>
    </row>
    <row r="19" s="1" customFormat="1" ht="132" spans="1:14">
      <c r="A19" s="12">
        <v>16</v>
      </c>
      <c r="B19" s="10" t="s">
        <v>202</v>
      </c>
      <c r="C19" s="10" t="s">
        <v>222</v>
      </c>
      <c r="D19" s="19" t="s">
        <v>223</v>
      </c>
      <c r="E19" s="10" t="s">
        <v>39</v>
      </c>
      <c r="F19" s="10">
        <v>1</v>
      </c>
      <c r="G19" s="10" t="s">
        <v>205</v>
      </c>
      <c r="H19" s="10" t="s">
        <v>33</v>
      </c>
      <c r="I19" s="10" t="s">
        <v>224</v>
      </c>
      <c r="J19" s="19" t="s">
        <v>225</v>
      </c>
      <c r="K19" s="10" t="s">
        <v>214</v>
      </c>
      <c r="L19" s="10" t="s">
        <v>209</v>
      </c>
      <c r="M19" s="10" t="s">
        <v>55</v>
      </c>
      <c r="N19" s="27"/>
    </row>
    <row r="20" s="1" customFormat="1" ht="198" spans="1:14">
      <c r="A20" s="12">
        <v>17</v>
      </c>
      <c r="B20" s="10" t="s">
        <v>227</v>
      </c>
      <c r="C20" s="10" t="s">
        <v>176</v>
      </c>
      <c r="D20" s="20" t="s">
        <v>92</v>
      </c>
      <c r="E20" s="10" t="s">
        <v>39</v>
      </c>
      <c r="F20" s="10">
        <v>2</v>
      </c>
      <c r="G20" s="10" t="s">
        <v>177</v>
      </c>
      <c r="H20" s="10" t="s">
        <v>33</v>
      </c>
      <c r="I20" s="10" t="s">
        <v>232</v>
      </c>
      <c r="J20" s="19" t="s">
        <v>238</v>
      </c>
      <c r="K20" s="10" t="s">
        <v>234</v>
      </c>
      <c r="L20" s="10">
        <v>7</v>
      </c>
      <c r="M20" s="10" t="s">
        <v>142</v>
      </c>
      <c r="N20" s="27"/>
    </row>
    <row r="21" s="1" customFormat="1" ht="148.5" spans="1:14">
      <c r="A21" s="12">
        <v>18</v>
      </c>
      <c r="B21" s="10" t="s">
        <v>227</v>
      </c>
      <c r="C21" s="10" t="s">
        <v>239</v>
      </c>
      <c r="D21" s="19" t="s">
        <v>240</v>
      </c>
      <c r="E21" s="10" t="s">
        <v>39</v>
      </c>
      <c r="F21" s="10">
        <v>1</v>
      </c>
      <c r="G21" s="10" t="s">
        <v>177</v>
      </c>
      <c r="H21" s="10" t="s">
        <v>33</v>
      </c>
      <c r="I21" s="10" t="s">
        <v>241</v>
      </c>
      <c r="J21" s="19" t="s">
        <v>242</v>
      </c>
      <c r="K21" s="10" t="s">
        <v>230</v>
      </c>
      <c r="L21" s="10">
        <v>7</v>
      </c>
      <c r="M21" s="10" t="s">
        <v>142</v>
      </c>
      <c r="N21" s="27"/>
    </row>
    <row r="22" s="1" customFormat="1" ht="49.5" spans="1:14">
      <c r="A22" s="12">
        <v>19</v>
      </c>
      <c r="B22" s="10" t="s">
        <v>268</v>
      </c>
      <c r="C22" s="10" t="s">
        <v>280</v>
      </c>
      <c r="D22" s="19" t="s">
        <v>281</v>
      </c>
      <c r="E22" s="10" t="s">
        <v>282</v>
      </c>
      <c r="F22" s="10">
        <v>1</v>
      </c>
      <c r="G22" s="10" t="s">
        <v>283</v>
      </c>
      <c r="H22" s="10" t="s">
        <v>284</v>
      </c>
      <c r="I22" s="10" t="s">
        <v>365</v>
      </c>
      <c r="J22" s="19" t="s">
        <v>286</v>
      </c>
      <c r="K22" s="10" t="s">
        <v>287</v>
      </c>
      <c r="L22" s="10"/>
      <c r="M22" s="10" t="s">
        <v>86</v>
      </c>
      <c r="N22" s="27" t="s">
        <v>288</v>
      </c>
    </row>
    <row r="23" ht="39.75" customHeight="1" spans="1:14">
      <c r="A23" s="10"/>
      <c r="B23" s="10" t="s">
        <v>317</v>
      </c>
      <c r="C23" s="10"/>
      <c r="D23" s="10"/>
      <c r="E23" s="10"/>
      <c r="F23" s="10">
        <f>SUM(F4:F22)</f>
        <v>23</v>
      </c>
      <c r="G23" s="10"/>
      <c r="H23" s="21"/>
      <c r="I23" s="21"/>
      <c r="J23" s="21"/>
      <c r="K23" s="21"/>
      <c r="L23" s="21"/>
      <c r="M23" s="21"/>
      <c r="N23" s="21"/>
    </row>
  </sheetData>
  <autoFilter ref="A1:N23">
    <extLst/>
  </autoFilter>
  <mergeCells count="13">
    <mergeCell ref="A1:M1"/>
    <mergeCell ref="G2:J2"/>
    <mergeCell ref="A2:A3"/>
    <mergeCell ref="B2:B3"/>
    <mergeCell ref="C2:C3"/>
    <mergeCell ref="D2:D3"/>
    <mergeCell ref="E2:E3"/>
    <mergeCell ref="F2:F3"/>
    <mergeCell ref="K2:K3"/>
    <mergeCell ref="L2:L3"/>
    <mergeCell ref="M2:M3"/>
    <mergeCell ref="N2:N3"/>
    <mergeCell ref="N9:N12"/>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2025年招聘计划表（总表）</vt:lpstr>
      <vt:lpstr>2025年招聘计划（校招）</vt:lpstr>
      <vt:lpstr>港澳台青年校招岗位汇总</vt:lpstr>
      <vt:lpstr>港澳台青年实习岗位汇总</vt:lpstr>
      <vt:lpstr>2025年招聘计划（社招）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GXNT</dc:creator>
  <cp:lastModifiedBy>WPS_1713151173</cp:lastModifiedBy>
  <dcterms:created xsi:type="dcterms:W3CDTF">2006-09-16T00:00:00Z</dcterms:created>
  <dcterms:modified xsi:type="dcterms:W3CDTF">2025-01-22T09:51:25Z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ADFB4D7C3B9147229210141236C2EEA7_13</vt:lpwstr>
  </property>
  <property fmtid="{D5CDD505-2E9C-101B-9397-08002B2CF9AE}" pid="3" name="KSOProductBuildVer">
    <vt:lpwstr>2052-12.1.0.16929</vt:lpwstr>
  </property>
</Properties>
</file>